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990"/>
  </bookViews>
  <sheets>
    <sheet name="77_forms" sheetId="1" r:id="rId1"/>
  </sheets>
  <calcPr calcId="124519" refMode="R1C1"/>
</workbook>
</file>

<file path=xl/calcChain.xml><?xml version="1.0" encoding="utf-8"?>
<calcChain xmlns="http://schemas.openxmlformats.org/spreadsheetml/2006/main">
  <c r="L1" i="1"/>
  <c r="H2"/>
  <c r="H3"/>
  <c r="I3"/>
  <c r="H4"/>
  <c r="H5"/>
  <c r="I5"/>
  <c r="H6"/>
  <c r="I6"/>
  <c r="H7"/>
  <c r="I7"/>
  <c r="H8"/>
  <c r="I8"/>
  <c r="H9"/>
  <c r="H10"/>
  <c r="H11"/>
  <c r="H12"/>
  <c r="I12"/>
  <c r="H13"/>
  <c r="H14"/>
  <c r="H15"/>
  <c r="I15"/>
  <c r="H16"/>
  <c r="I16"/>
  <c r="H17"/>
  <c r="I17"/>
  <c r="H18"/>
  <c r="H19"/>
  <c r="H20"/>
  <c r="I20"/>
  <c r="H21"/>
  <c r="I21"/>
  <c r="H22"/>
  <c r="I22"/>
  <c r="H23"/>
  <c r="I23"/>
  <c r="H24"/>
  <c r="H25"/>
  <c r="I25"/>
  <c r="H26"/>
  <c r="H27"/>
  <c r="H28"/>
  <c r="I28"/>
  <c r="H29"/>
  <c r="H30"/>
  <c r="I30"/>
  <c r="H31"/>
  <c r="H32"/>
  <c r="I32"/>
  <c r="H33"/>
  <c r="H34"/>
  <c r="I34"/>
  <c r="H35"/>
  <c r="I35"/>
  <c r="H36"/>
  <c r="H37"/>
  <c r="I37"/>
  <c r="H38"/>
  <c r="I38"/>
  <c r="H39"/>
  <c r="I39"/>
  <c r="H40"/>
  <c r="I40"/>
  <c r="H41"/>
  <c r="I41"/>
  <c r="H42"/>
  <c r="I42"/>
  <c r="H43"/>
  <c r="I43"/>
  <c r="H44"/>
  <c r="H45"/>
  <c r="I45"/>
  <c r="H46"/>
  <c r="I46"/>
  <c r="H47"/>
  <c r="H48"/>
  <c r="I48"/>
  <c r="H49"/>
  <c r="H50"/>
  <c r="I50"/>
  <c r="H51"/>
  <c r="I51"/>
  <c r="H52"/>
  <c r="H53"/>
  <c r="I53"/>
  <c r="H54"/>
  <c r="I54"/>
  <c r="H55"/>
  <c r="H56"/>
  <c r="I56"/>
  <c r="H57"/>
  <c r="H58"/>
  <c r="I58"/>
  <c r="H59"/>
  <c r="I59"/>
  <c r="H60"/>
  <c r="I60"/>
  <c r="H61"/>
  <c r="H62"/>
  <c r="I62"/>
  <c r="H63"/>
  <c r="H64"/>
  <c r="H65"/>
  <c r="I65"/>
  <c r="H66"/>
  <c r="I66"/>
  <c r="H67"/>
  <c r="H68"/>
  <c r="I68"/>
  <c r="H69"/>
  <c r="H70"/>
  <c r="I70"/>
  <c r="H71"/>
  <c r="I71"/>
  <c r="H72"/>
  <c r="I72"/>
  <c r="H73"/>
  <c r="I73"/>
  <c r="H74"/>
  <c r="I74"/>
  <c r="H75"/>
  <c r="I75"/>
  <c r="H76"/>
  <c r="I76"/>
  <c r="H77"/>
  <c r="I77"/>
  <c r="H78"/>
  <c r="H79"/>
  <c r="I79"/>
  <c r="H80"/>
  <c r="I80"/>
  <c r="H81"/>
  <c r="H82"/>
  <c r="I82"/>
  <c r="H83"/>
  <c r="I83"/>
  <c r="H84"/>
  <c r="I84"/>
  <c r="H85"/>
  <c r="I85"/>
  <c r="H86"/>
  <c r="I86"/>
  <c r="H87"/>
  <c r="I87"/>
  <c r="H88"/>
  <c r="I88"/>
  <c r="H89"/>
  <c r="I89"/>
  <c r="H90"/>
  <c r="I90"/>
  <c r="H91"/>
  <c r="I91"/>
  <c r="H92"/>
  <c r="I92"/>
  <c r="H93"/>
  <c r="I93"/>
  <c r="H94"/>
  <c r="I94"/>
  <c r="H95"/>
  <c r="I95"/>
  <c r="H96"/>
  <c r="I96"/>
  <c r="H97"/>
  <c r="H98"/>
  <c r="I98"/>
  <c r="H99"/>
  <c r="I99"/>
  <c r="H100"/>
  <c r="I100"/>
  <c r="H101"/>
  <c r="I101"/>
  <c r="H102"/>
  <c r="I102"/>
  <c r="H103"/>
  <c r="I103"/>
  <c r="H104"/>
  <c r="I104"/>
  <c r="H105"/>
  <c r="I105"/>
  <c r="H106"/>
  <c r="I106"/>
  <c r="H107"/>
  <c r="I107"/>
  <c r="H108"/>
  <c r="I108"/>
  <c r="H109"/>
  <c r="I109"/>
  <c r="H110"/>
  <c r="I110"/>
  <c r="H111"/>
  <c r="I111"/>
  <c r="H112"/>
  <c r="I112"/>
  <c r="H113"/>
  <c r="I113"/>
  <c r="H114"/>
  <c r="I114"/>
  <c r="H115"/>
  <c r="I115"/>
  <c r="H116"/>
  <c r="I116"/>
  <c r="H117"/>
  <c r="I117"/>
  <c r="H118"/>
  <c r="I118"/>
  <c r="H119"/>
  <c r="I119"/>
  <c r="H120"/>
  <c r="I120"/>
  <c r="H121"/>
  <c r="I121"/>
  <c r="H122"/>
  <c r="I122"/>
  <c r="H123"/>
  <c r="I123"/>
  <c r="H124"/>
  <c r="I124"/>
  <c r="H125"/>
  <c r="H126"/>
  <c r="H127"/>
  <c r="I127"/>
  <c r="H128"/>
  <c r="I128"/>
  <c r="H129"/>
  <c r="I129"/>
  <c r="H130"/>
  <c r="I130"/>
  <c r="H131"/>
  <c r="I131"/>
  <c r="H132"/>
  <c r="I132"/>
  <c r="H133"/>
  <c r="I133"/>
  <c r="H134"/>
  <c r="I134"/>
  <c r="H135"/>
  <c r="I135"/>
  <c r="H136"/>
  <c r="I136"/>
  <c r="H137"/>
  <c r="H138"/>
  <c r="I138"/>
  <c r="H139"/>
  <c r="I139"/>
  <c r="H140"/>
  <c r="I140"/>
  <c r="H141"/>
  <c r="I141"/>
  <c r="H142"/>
  <c r="I142"/>
  <c r="H143"/>
  <c r="I143"/>
  <c r="H144"/>
  <c r="I144"/>
  <c r="H145"/>
  <c r="I145"/>
  <c r="H146"/>
  <c r="I146"/>
  <c r="H147"/>
  <c r="I147"/>
  <c r="H148"/>
  <c r="I148"/>
  <c r="H149"/>
  <c r="I149"/>
  <c r="H150"/>
  <c r="I150"/>
  <c r="H151"/>
  <c r="I151"/>
  <c r="H152"/>
  <c r="I152"/>
  <c r="H153"/>
  <c r="I153"/>
  <c r="H154"/>
  <c r="I154"/>
  <c r="H155"/>
  <c r="I155"/>
  <c r="H156"/>
  <c r="I156"/>
  <c r="H157"/>
  <c r="I157"/>
  <c r="H158"/>
  <c r="I158"/>
  <c r="H159"/>
  <c r="I159"/>
  <c r="H160"/>
  <c r="I160"/>
  <c r="H161"/>
  <c r="I161"/>
  <c r="H162"/>
  <c r="I162"/>
</calcChain>
</file>

<file path=xl/sharedStrings.xml><?xml version="1.0" encoding="utf-8"?>
<sst xmlns="http://schemas.openxmlformats.org/spreadsheetml/2006/main" count="593" uniqueCount="422">
  <si>
    <t>Surname</t>
  </si>
  <si>
    <t>Name</t>
  </si>
  <si>
    <t>Информатика</t>
  </si>
  <si>
    <t>Химия</t>
  </si>
  <si>
    <t>Биология</t>
  </si>
  <si>
    <t>Математика</t>
  </si>
  <si>
    <t>Физика</t>
  </si>
  <si>
    <t>предметов</t>
  </si>
  <si>
    <t>итоговый балл</t>
  </si>
  <si>
    <t>Город</t>
  </si>
  <si>
    <t>Школа</t>
  </si>
  <si>
    <t>Дуракова</t>
  </si>
  <si>
    <t>Ксения</t>
  </si>
  <si>
    <t>Петрозаводск</t>
  </si>
  <si>
    <t>МОУ "Гимназия №30"</t>
  </si>
  <si>
    <t>Жеглов</t>
  </si>
  <si>
    <t>Давид</t>
  </si>
  <si>
    <t>Москва</t>
  </si>
  <si>
    <t>Кандыков</t>
  </si>
  <si>
    <t>Евгений</t>
  </si>
  <si>
    <t>Ставрополь</t>
  </si>
  <si>
    <t>Климова</t>
  </si>
  <si>
    <t>Екатерина</t>
  </si>
  <si>
    <t>Гимназия 1590</t>
  </si>
  <si>
    <t>Максимова</t>
  </si>
  <si>
    <t>Анастасия</t>
  </si>
  <si>
    <t>Благовещенск</t>
  </si>
  <si>
    <t>Мироч</t>
  </si>
  <si>
    <t>Тарас</t>
  </si>
  <si>
    <t>Красногорск</t>
  </si>
  <si>
    <t>Панфилова</t>
  </si>
  <si>
    <t>Прусс</t>
  </si>
  <si>
    <t>Георгий</t>
  </si>
  <si>
    <t>Химки</t>
  </si>
  <si>
    <t>Че</t>
  </si>
  <si>
    <t>Алина</t>
  </si>
  <si>
    <t>Холмск</t>
  </si>
  <si>
    <t>лицей "Надежда"</t>
  </si>
  <si>
    <t>Юровский</t>
  </si>
  <si>
    <t>Никита</t>
  </si>
  <si>
    <t>Тюмень</t>
  </si>
  <si>
    <t>Юферов</t>
  </si>
  <si>
    <t>Екатеринбург</t>
  </si>
  <si>
    <t>гимназия№9</t>
  </si>
  <si>
    <t>Александрина</t>
  </si>
  <si>
    <t>Виктория</t>
  </si>
  <si>
    <t>Волжский Волгоградская область</t>
  </si>
  <si>
    <t>Беликов</t>
  </si>
  <si>
    <t>Михаил</t>
  </si>
  <si>
    <t>Гвардис</t>
  </si>
  <si>
    <t>Мария</t>
  </si>
  <si>
    <t>Калининград</t>
  </si>
  <si>
    <t>ШИЛИ</t>
  </si>
  <si>
    <t>Казимиров</t>
  </si>
  <si>
    <t>Самуил</t>
  </si>
  <si>
    <t>Железногорск</t>
  </si>
  <si>
    <t>Мущенко</t>
  </si>
  <si>
    <t>Дмитрий</t>
  </si>
  <si>
    <t>Красноярск</t>
  </si>
  <si>
    <t>Гимназия №9</t>
  </si>
  <si>
    <t>Прудентова</t>
  </si>
  <si>
    <t>Саратов</t>
  </si>
  <si>
    <t>ФТЛ №1</t>
  </si>
  <si>
    <t>Ролдугина</t>
  </si>
  <si>
    <t>Полина</t>
  </si>
  <si>
    <t>Елец</t>
  </si>
  <si>
    <t>Семенов</t>
  </si>
  <si>
    <t>Артём</t>
  </si>
  <si>
    <t>Пискунова</t>
  </si>
  <si>
    <t>Воронеж</t>
  </si>
  <si>
    <t>МБОУ Лицей8</t>
  </si>
  <si>
    <t>Саранцев</t>
  </si>
  <si>
    <t>Даниил</t>
  </si>
  <si>
    <t>Краснознаменск</t>
  </si>
  <si>
    <t>Лобанов</t>
  </si>
  <si>
    <t>Илья</t>
  </si>
  <si>
    <t>Малыш</t>
  </si>
  <si>
    <t>Марина</t>
  </si>
  <si>
    <t>Рязань</t>
  </si>
  <si>
    <t>Медведченко</t>
  </si>
  <si>
    <t>Кирилл</t>
  </si>
  <si>
    <t>Осипенко</t>
  </si>
  <si>
    <t>Гавриил</t>
  </si>
  <si>
    <t>Перов</t>
  </si>
  <si>
    <t>Зеленоград</t>
  </si>
  <si>
    <t>Скрыбыкина</t>
  </si>
  <si>
    <t xml:space="preserve">Якутск </t>
  </si>
  <si>
    <t>Городская классическая гимназия</t>
  </si>
  <si>
    <t>Соловьев</t>
  </si>
  <si>
    <t>Артем</t>
  </si>
  <si>
    <t>Якутск</t>
  </si>
  <si>
    <t>МОБУ Физико-технический лицей им. В.П.Ларионова</t>
  </si>
  <si>
    <t>Фарафонов</t>
  </si>
  <si>
    <t>Виктор</t>
  </si>
  <si>
    <t>Орёл</t>
  </si>
  <si>
    <t>Хохлов</t>
  </si>
  <si>
    <t>Бугульма</t>
  </si>
  <si>
    <t>Ширманова</t>
  </si>
  <si>
    <t>Карина</t>
  </si>
  <si>
    <t>Печора</t>
  </si>
  <si>
    <t>МОУ "СОШ № 10"</t>
  </si>
  <si>
    <t>Крестьянинов</t>
  </si>
  <si>
    <t>Александр</t>
  </si>
  <si>
    <t>Великий Новгород</t>
  </si>
  <si>
    <t>Гимназия №2</t>
  </si>
  <si>
    <t>Муксунов</t>
  </si>
  <si>
    <t>Владислав</t>
  </si>
  <si>
    <t>Тольятти</t>
  </si>
  <si>
    <t>Рекечинская</t>
  </si>
  <si>
    <t>Василиса</t>
  </si>
  <si>
    <t>Рычин</t>
  </si>
  <si>
    <t>Ярослав</t>
  </si>
  <si>
    <t>ижевск</t>
  </si>
  <si>
    <t>Стрекаловских</t>
  </si>
  <si>
    <t>Вадим</t>
  </si>
  <si>
    <t>Фролово</t>
  </si>
  <si>
    <t>Евлампиев</t>
  </si>
  <si>
    <t>Федор</t>
  </si>
  <si>
    <t>Щёлково</t>
  </si>
  <si>
    <t>Воронов</t>
  </si>
  <si>
    <t>Егор</t>
  </si>
  <si>
    <t>Сувон</t>
  </si>
  <si>
    <t>школа при посольстве России в РК</t>
  </si>
  <si>
    <t>Гуменюк</t>
  </si>
  <si>
    <t>Валерия</t>
  </si>
  <si>
    <t>москва</t>
  </si>
  <si>
    <t>Дорошенко</t>
  </si>
  <si>
    <t>Эльхана</t>
  </si>
  <si>
    <t>Курск</t>
  </si>
  <si>
    <t>Семилетникова</t>
  </si>
  <si>
    <t>Ольга</t>
  </si>
  <si>
    <t>Рыбное</t>
  </si>
  <si>
    <t>МБОУ "Средняя школа №2"</t>
  </si>
  <si>
    <t>Сускина</t>
  </si>
  <si>
    <t>Ирина</t>
  </si>
  <si>
    <t>Барышев</t>
  </si>
  <si>
    <t>Алексей</t>
  </si>
  <si>
    <t>Сарапул</t>
  </si>
  <si>
    <t>Большова</t>
  </si>
  <si>
    <t>Елизавета</t>
  </si>
  <si>
    <t>Новосибирск</t>
  </si>
  <si>
    <t>МБОУ гимназия №3 в Академгородке</t>
  </si>
  <si>
    <t>Зиновьева</t>
  </si>
  <si>
    <t>Лаптев</t>
  </si>
  <si>
    <t>Андрей</t>
  </si>
  <si>
    <t>Симферополь</t>
  </si>
  <si>
    <t>Абрамова</t>
  </si>
  <si>
    <t>Ардатов</t>
  </si>
  <si>
    <t>№2</t>
  </si>
  <si>
    <t>Андрейчиков</t>
  </si>
  <si>
    <t>Олег</t>
  </si>
  <si>
    <t>Рудня</t>
  </si>
  <si>
    <t>Анисимова</t>
  </si>
  <si>
    <t>Надежда</t>
  </si>
  <si>
    <t>Набережные Челны</t>
  </si>
  <si>
    <t>Безверхова</t>
  </si>
  <si>
    <t>Гималетдинова</t>
  </si>
  <si>
    <t>Василя</t>
  </si>
  <si>
    <t>Ершова</t>
  </si>
  <si>
    <t>Хабаровск</t>
  </si>
  <si>
    <t>Лицей информационных технологий</t>
  </si>
  <si>
    <t>Курбатова</t>
  </si>
  <si>
    <t>Татьяна</t>
  </si>
  <si>
    <t>Ишимбай</t>
  </si>
  <si>
    <t>лицей номер 12</t>
  </si>
  <si>
    <t>Логунов</t>
  </si>
  <si>
    <t>Богдан</t>
  </si>
  <si>
    <t>Ейск</t>
  </si>
  <si>
    <t>МБОУ лицей №4 им.профессора Е.А.Котенко г.Ейска МО Ейский р-н</t>
  </si>
  <si>
    <t>Мальков</t>
  </si>
  <si>
    <t>Сургут</t>
  </si>
  <si>
    <t>лицей №3</t>
  </si>
  <si>
    <t>Минеев</t>
  </si>
  <si>
    <t>Вяткино</t>
  </si>
  <si>
    <t>Яневская</t>
  </si>
  <si>
    <t>Кольчугино</t>
  </si>
  <si>
    <t>Расулов</t>
  </si>
  <si>
    <t>Арсен</t>
  </si>
  <si>
    <t>Махачкала</t>
  </si>
  <si>
    <t>РМЛИДОД</t>
  </si>
  <si>
    <t>Ханбикова</t>
  </si>
  <si>
    <t>Элина</t>
  </si>
  <si>
    <t>ФТЛ 1</t>
  </si>
  <si>
    <t>Хиясова</t>
  </si>
  <si>
    <t>Камиля</t>
  </si>
  <si>
    <t>Г.Махачкала</t>
  </si>
  <si>
    <t>Насыров</t>
  </si>
  <si>
    <t>Ильнур</t>
  </si>
  <si>
    <t>Новый</t>
  </si>
  <si>
    <t>Фесенко</t>
  </si>
  <si>
    <t>Станислав</t>
  </si>
  <si>
    <t>Одинцово</t>
  </si>
  <si>
    <t>Лицей 6</t>
  </si>
  <si>
    <t>Данаева</t>
  </si>
  <si>
    <t>Душанбе</t>
  </si>
  <si>
    <t>Лицей №1</t>
  </si>
  <si>
    <t>Ратманская</t>
  </si>
  <si>
    <t>Мечниково</t>
  </si>
  <si>
    <t>Петрово-Дальневская СОШ</t>
  </si>
  <si>
    <t>Шайдурова</t>
  </si>
  <si>
    <t>Ижевск</t>
  </si>
  <si>
    <t>Ерушев</t>
  </si>
  <si>
    <t>Петергоф</t>
  </si>
  <si>
    <t>Шилова</t>
  </si>
  <si>
    <t>Петропавловск-Камчатский</t>
  </si>
  <si>
    <t>Рамазан</t>
  </si>
  <si>
    <t>Азимжан</t>
  </si>
  <si>
    <t>Астана</t>
  </si>
  <si>
    <t>НИШ</t>
  </si>
  <si>
    <t>Егорова</t>
  </si>
  <si>
    <t>Яна</t>
  </si>
  <si>
    <t>Нефтекамск</t>
  </si>
  <si>
    <t>Сидельникова</t>
  </si>
  <si>
    <t>Спасск-Дальний</t>
  </si>
  <si>
    <t>гимназия</t>
  </si>
  <si>
    <t>Сергеенко</t>
  </si>
  <si>
    <t>Прага</t>
  </si>
  <si>
    <t>Cредняя общеобразовательная школа при Посольстве РФ  в Чешской Республике</t>
  </si>
  <si>
    <t>Браиловская</t>
  </si>
  <si>
    <t>Константиновское</t>
  </si>
  <si>
    <t>МКОУ СОШ № 11 с. Константиновское</t>
  </si>
  <si>
    <t>Карпова</t>
  </si>
  <si>
    <t>Софья</t>
  </si>
  <si>
    <t>Элиста</t>
  </si>
  <si>
    <t>Куклин</t>
  </si>
  <si>
    <t>Николай</t>
  </si>
  <si>
    <t>Мещерякова</t>
  </si>
  <si>
    <t>Климовск</t>
  </si>
  <si>
    <t>Насонов</t>
  </si>
  <si>
    <t>Иван</t>
  </si>
  <si>
    <t>Липецк</t>
  </si>
  <si>
    <t>Хлебникова</t>
  </si>
  <si>
    <t>Дарья</t>
  </si>
  <si>
    <t>Кирово-Чепецк</t>
  </si>
  <si>
    <t>лицей</t>
  </si>
  <si>
    <t>Симоненков</t>
  </si>
  <si>
    <t>Щербинка</t>
  </si>
  <si>
    <t>Монин</t>
  </si>
  <si>
    <t>Гимназия № 1</t>
  </si>
  <si>
    <t>Московский</t>
  </si>
  <si>
    <t>Григорий</t>
  </si>
  <si>
    <t>Ржев</t>
  </si>
  <si>
    <t>Долгов</t>
  </si>
  <si>
    <t>Владимир</t>
  </si>
  <si>
    <t>Евланов</t>
  </si>
  <si>
    <t>Кобелева</t>
  </si>
  <si>
    <t>Каневская</t>
  </si>
  <si>
    <t>Гимназия</t>
  </si>
  <si>
    <t>Лунев</t>
  </si>
  <si>
    <t>Максим</t>
  </si>
  <si>
    <t xml:space="preserve">Ростов на дону </t>
  </si>
  <si>
    <t>Унтила</t>
  </si>
  <si>
    <t>Капитолина</t>
  </si>
  <si>
    <t>Александров</t>
  </si>
  <si>
    <t>Мамонтовка</t>
  </si>
  <si>
    <t>Банникова</t>
  </si>
  <si>
    <t>Новочебоксарск</t>
  </si>
  <si>
    <t>Мещанинова</t>
  </si>
  <si>
    <t>Прохладный</t>
  </si>
  <si>
    <t>Шушарина</t>
  </si>
  <si>
    <t>Арина</t>
  </si>
  <si>
    <t>Раменское</t>
  </si>
  <si>
    <t>Андреев</t>
  </si>
  <si>
    <t>Батырев</t>
  </si>
  <si>
    <t>Сергиев Посад</t>
  </si>
  <si>
    <t>Коломейцев</t>
  </si>
  <si>
    <t>Ангарск</t>
  </si>
  <si>
    <t>Попова</t>
  </si>
  <si>
    <t>Алена</t>
  </si>
  <si>
    <t>Златоуст</t>
  </si>
  <si>
    <t>Якупова</t>
  </si>
  <si>
    <t>Сафия</t>
  </si>
  <si>
    <t>Ревда</t>
  </si>
  <si>
    <t>Котелевская</t>
  </si>
  <si>
    <t>Омск</t>
  </si>
  <si>
    <t>Лицей 92</t>
  </si>
  <si>
    <t>Кахикало</t>
  </si>
  <si>
    <t>Бутиков</t>
  </si>
  <si>
    <t>Аркадий</t>
  </si>
  <si>
    <t>Новомосковск</t>
  </si>
  <si>
    <t>Окладников</t>
  </si>
  <si>
    <t>Гимназия №7</t>
  </si>
  <si>
    <t>Сафонова</t>
  </si>
  <si>
    <t>гимназия 4</t>
  </si>
  <si>
    <t>Симонов</t>
  </si>
  <si>
    <t>Фёдор</t>
  </si>
  <si>
    <t>Катренко</t>
  </si>
  <si>
    <t>Матвей</t>
  </si>
  <si>
    <t>Улзутуев</t>
  </si>
  <si>
    <t>Улан-Удэ</t>
  </si>
  <si>
    <t>Юшин</t>
  </si>
  <si>
    <t>Любомир</t>
  </si>
  <si>
    <t>БРАТСК</t>
  </si>
  <si>
    <t>ЛИЦЕЙ №2</t>
  </si>
  <si>
    <t>Алексенко</t>
  </si>
  <si>
    <t>Артемий</t>
  </si>
  <si>
    <t>Каменск-Шахтинский</t>
  </si>
  <si>
    <t>Семериков</t>
  </si>
  <si>
    <t>Кстово</t>
  </si>
  <si>
    <t>Лицей 7</t>
  </si>
  <si>
    <t>Вахлов</t>
  </si>
  <si>
    <t>Коломна</t>
  </si>
  <si>
    <t>Черемохов</t>
  </si>
  <si>
    <t>Челябинск</t>
  </si>
  <si>
    <t>Чинейкин</t>
  </si>
  <si>
    <t>Курчатовская школа 1189</t>
  </si>
  <si>
    <t>Абзалилова</t>
  </si>
  <si>
    <t>Уфа</t>
  </si>
  <si>
    <t>Тетерин</t>
  </si>
  <si>
    <t>Ставцев</t>
  </si>
  <si>
    <t>Нижний Тагил</t>
  </si>
  <si>
    <t>Уткин</t>
  </si>
  <si>
    <t>Алматы</t>
  </si>
  <si>
    <t>школа Достар</t>
  </si>
  <si>
    <t>Северюхина</t>
  </si>
  <si>
    <t>Кирово- Чепецк</t>
  </si>
  <si>
    <t xml:space="preserve"> КОГОАУ "Гимназия №1"</t>
  </si>
  <si>
    <t>Зотова</t>
  </si>
  <si>
    <t>Лицей №130</t>
  </si>
  <si>
    <t>Богатова</t>
  </si>
  <si>
    <t>Дудаткин</t>
  </si>
  <si>
    <t>Можайск</t>
  </si>
  <si>
    <t>Гимназия №4</t>
  </si>
  <si>
    <t>Пшениснова</t>
  </si>
  <si>
    <t>Интеллектуал</t>
  </si>
  <si>
    <t>Швец</t>
  </si>
  <si>
    <t>Анна</t>
  </si>
  <si>
    <t>Пятигорск</t>
  </si>
  <si>
    <t>Маренич</t>
  </si>
  <si>
    <t>Антон</t>
  </si>
  <si>
    <t>Миронов</t>
  </si>
  <si>
    <t>Усинск</t>
  </si>
  <si>
    <t>Шаронин</t>
  </si>
  <si>
    <t>Ханымей</t>
  </si>
  <si>
    <t>Малин</t>
  </si>
  <si>
    <t>Шермалайкина</t>
  </si>
  <si>
    <t>Баутина</t>
  </si>
  <si>
    <t>МБОУ Лицей № 5</t>
  </si>
  <si>
    <t>Федотова</t>
  </si>
  <si>
    <t>Аитов</t>
  </si>
  <si>
    <t>Мурат</t>
  </si>
  <si>
    <t>Казань</t>
  </si>
  <si>
    <t>лицей интернат №2</t>
  </si>
  <si>
    <t>Астапкович</t>
  </si>
  <si>
    <t>Новокузнецк</t>
  </si>
  <si>
    <t>Макеев</t>
  </si>
  <si>
    <t>Гусев</t>
  </si>
  <si>
    <t>красногорск</t>
  </si>
  <si>
    <t>Чистякова</t>
  </si>
  <si>
    <t>Олеся</t>
  </si>
  <si>
    <t>МБОУ Лицей №8</t>
  </si>
  <si>
    <t>Диденко</t>
  </si>
  <si>
    <t>Усть-Каменогорск</t>
  </si>
  <si>
    <t>Нестеренко</t>
  </si>
  <si>
    <t>Виталий</t>
  </si>
  <si>
    <t>Шарипов</t>
  </si>
  <si>
    <t>Айрат</t>
  </si>
  <si>
    <t>Лицей №97</t>
  </si>
  <si>
    <t>Гладков</t>
  </si>
  <si>
    <t>Самодуров</t>
  </si>
  <si>
    <t>Павел</t>
  </si>
  <si>
    <t>Королев</t>
  </si>
  <si>
    <t>гимназия "Российская школа"</t>
  </si>
  <si>
    <t>Иванов</t>
  </si>
  <si>
    <t>Серафимович</t>
  </si>
  <si>
    <t>Воробьёв</t>
  </si>
  <si>
    <t>Константин</t>
  </si>
  <si>
    <t>Ковчег</t>
  </si>
  <si>
    <t>МШЗД</t>
  </si>
  <si>
    <t>Хафизуллин</t>
  </si>
  <si>
    <t>Артур</t>
  </si>
  <si>
    <t>Карпов</t>
  </si>
  <si>
    <t>Руслан</t>
  </si>
  <si>
    <t>Черепаново</t>
  </si>
  <si>
    <t>№3</t>
  </si>
  <si>
    <t>Назин</t>
  </si>
  <si>
    <t>Пермь</t>
  </si>
  <si>
    <t>Ерина</t>
  </si>
  <si>
    <t>Петриков</t>
  </si>
  <si>
    <t>Лицей №17, г.Химки</t>
  </si>
  <si>
    <t>Прошин</t>
  </si>
  <si>
    <t>Прохор</t>
  </si>
  <si>
    <t>Невинномысск</t>
  </si>
  <si>
    <t>Гимназия № 10 ЛИК</t>
  </si>
  <si>
    <t>Григорович</t>
  </si>
  <si>
    <t>Ступино</t>
  </si>
  <si>
    <t>Дмитриев</t>
  </si>
  <si>
    <t>Бородина</t>
  </si>
  <si>
    <t>Катерина</t>
  </si>
  <si>
    <t>Цыкин</t>
  </si>
  <si>
    <t>Вологда</t>
  </si>
  <si>
    <t>Черных</t>
  </si>
  <si>
    <t>Лицей №8</t>
  </si>
  <si>
    <t>Баишева</t>
  </si>
  <si>
    <t>Караваева</t>
  </si>
  <si>
    <t>Рассказов</t>
  </si>
  <si>
    <t>Рославль</t>
  </si>
  <si>
    <t>Чуйкова</t>
  </si>
  <si>
    <t>София</t>
  </si>
  <si>
    <t>Горовой</t>
  </si>
  <si>
    <t>Краснодар</t>
  </si>
  <si>
    <t>Лицей 48</t>
  </si>
  <si>
    <t>Глухих</t>
  </si>
  <si>
    <t>Наталья</t>
  </si>
  <si>
    <t>№157</t>
  </si>
  <si>
    <t>Сёмин</t>
  </si>
  <si>
    <t>Муравьево</t>
  </si>
  <si>
    <t>Гимназия "Логос"</t>
  </si>
  <si>
    <t>Зворыгин</t>
  </si>
  <si>
    <t>Безруков</t>
  </si>
  <si>
    <t>Зенков</t>
  </si>
  <si>
    <t>Денис</t>
  </si>
  <si>
    <t>АНОО "Радуга"</t>
  </si>
  <si>
    <t>Иванова</t>
  </si>
  <si>
    <t>Лия</t>
  </si>
  <si>
    <t>Мазанова</t>
  </si>
  <si>
    <t>Алёна</t>
  </si>
  <si>
    <t>Иркутск</t>
  </si>
  <si>
    <t>лицей ИГУ</t>
  </si>
  <si>
    <t>зачислить</t>
  </si>
  <si>
    <t>льгота ДисК</t>
  </si>
  <si>
    <t>Балашиха</t>
  </si>
</sst>
</file>

<file path=xl/styles.xml><?xml version="1.0" encoding="utf-8"?>
<styleSheet xmlns="http://schemas.openxmlformats.org/spreadsheetml/2006/main">
  <fonts count="2">
    <font>
      <sz val="10"/>
      <name val="Arial"/>
      <family val="2"/>
    </font>
    <font>
      <b/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ont="1" applyBorder="1"/>
    <xf numFmtId="0" fontId="0" fillId="2" borderId="1" xfId="0" applyFont="1" applyFill="1" applyBorder="1"/>
    <xf numFmtId="0" fontId="0" fillId="3" borderId="1" xfId="0" applyFont="1" applyFill="1" applyBorder="1"/>
    <xf numFmtId="0" fontId="0" fillId="4" borderId="2" xfId="0" applyFont="1" applyFill="1" applyBorder="1"/>
    <xf numFmtId="0" fontId="1" fillId="0" borderId="0" xfId="0" applyFont="1"/>
    <xf numFmtId="0" fontId="0" fillId="5" borderId="1" xfId="0" applyFont="1" applyFill="1" applyBorder="1"/>
    <xf numFmtId="0" fontId="0" fillId="3" borderId="2" xfId="0" applyFont="1" applyFill="1" applyBorder="1"/>
    <xf numFmtId="0" fontId="0" fillId="0" borderId="1" xfId="0" applyFill="1" applyBorder="1"/>
    <xf numFmtId="0" fontId="0" fillId="6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9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2"/>
  <sheetViews>
    <sheetView tabSelected="1" topLeftCell="A28" workbookViewId="0">
      <selection activeCell="L47" sqref="L47"/>
    </sheetView>
  </sheetViews>
  <sheetFormatPr defaultColWidth="11.5703125" defaultRowHeight="12.75"/>
  <cols>
    <col min="1" max="1" width="14.140625" customWidth="1"/>
    <col min="2" max="2" width="17.7109375" customWidth="1"/>
    <col min="3" max="3" width="12.42578125" customWidth="1"/>
    <col min="4" max="4" width="6.140625" customWidth="1"/>
    <col min="5" max="5" width="9" customWidth="1"/>
    <col min="6" max="6" width="10.5703125" customWidth="1"/>
    <col min="7" max="7" width="7.28515625" customWidth="1"/>
    <col min="8" max="8" width="9.7109375" customWidth="1"/>
    <col min="9" max="9" width="13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>
        <f>COUNTIF(L2:L200,"зачислить")</f>
        <v>29</v>
      </c>
    </row>
    <row r="2" spans="1:12">
      <c r="A2" s="1" t="s">
        <v>11</v>
      </c>
      <c r="B2" s="1" t="s">
        <v>12</v>
      </c>
      <c r="C2" s="1">
        <v>80</v>
      </c>
      <c r="D2" s="1">
        <v>100</v>
      </c>
      <c r="E2" s="1">
        <v>100</v>
      </c>
      <c r="F2" s="1">
        <v>100</v>
      </c>
      <c r="G2" s="1">
        <v>75</v>
      </c>
      <c r="H2" s="1">
        <f t="shared" ref="H2:H162" si="0">COUNT(C2:G2)</f>
        <v>5</v>
      </c>
      <c r="I2" s="1">
        <v>300</v>
      </c>
      <c r="J2" s="1" t="s">
        <v>13</v>
      </c>
      <c r="K2" s="1" t="s">
        <v>14</v>
      </c>
      <c r="L2" s="4" t="s">
        <v>419</v>
      </c>
    </row>
    <row r="3" spans="1:12">
      <c r="A3" s="1" t="s">
        <v>15</v>
      </c>
      <c r="B3" s="1" t="s">
        <v>16</v>
      </c>
      <c r="C3" s="1"/>
      <c r="D3" s="1">
        <v>100</v>
      </c>
      <c r="E3" s="1">
        <v>100</v>
      </c>
      <c r="F3" s="1">
        <v>83</v>
      </c>
      <c r="G3" s="1">
        <v>100</v>
      </c>
      <c r="H3" s="1">
        <f t="shared" si="0"/>
        <v>4</v>
      </c>
      <c r="I3" s="1">
        <f>SUM(C3:G3)-MIN(C3:G3)</f>
        <v>300</v>
      </c>
      <c r="J3" s="3" t="s">
        <v>17</v>
      </c>
      <c r="K3" s="1">
        <v>1534</v>
      </c>
      <c r="L3" s="4" t="s">
        <v>419</v>
      </c>
    </row>
    <row r="4" spans="1:12">
      <c r="A4" s="1" t="s">
        <v>18</v>
      </c>
      <c r="B4" s="1" t="s">
        <v>19</v>
      </c>
      <c r="C4" s="1">
        <v>100</v>
      </c>
      <c r="D4" s="1">
        <v>60</v>
      </c>
      <c r="E4" s="1">
        <v>100</v>
      </c>
      <c r="F4" s="1">
        <v>100</v>
      </c>
      <c r="G4" s="1">
        <v>88</v>
      </c>
      <c r="H4" s="1">
        <f t="shared" si="0"/>
        <v>5</v>
      </c>
      <c r="I4" s="1">
        <v>300</v>
      </c>
      <c r="J4" s="1" t="s">
        <v>20</v>
      </c>
      <c r="K4" s="1">
        <v>14</v>
      </c>
      <c r="L4" s="4" t="s">
        <v>419</v>
      </c>
    </row>
    <row r="5" spans="1:12">
      <c r="A5" s="1" t="s">
        <v>21</v>
      </c>
      <c r="B5" s="1" t="s">
        <v>22</v>
      </c>
      <c r="C5" s="1">
        <v>100</v>
      </c>
      <c r="D5" s="1">
        <v>100</v>
      </c>
      <c r="E5" s="1"/>
      <c r="F5" s="1">
        <v>100</v>
      </c>
      <c r="G5" s="1">
        <v>88</v>
      </c>
      <c r="H5" s="1">
        <f t="shared" si="0"/>
        <v>4</v>
      </c>
      <c r="I5" s="1">
        <f>SUM(C5:G5)-MIN(C5:G5)</f>
        <v>300</v>
      </c>
      <c r="J5" s="3" t="s">
        <v>17</v>
      </c>
      <c r="K5" s="1" t="s">
        <v>23</v>
      </c>
      <c r="L5" s="4" t="s">
        <v>419</v>
      </c>
    </row>
    <row r="6" spans="1:12">
      <c r="A6" s="1" t="s">
        <v>24</v>
      </c>
      <c r="B6" s="1" t="s">
        <v>25</v>
      </c>
      <c r="C6" s="1">
        <v>100</v>
      </c>
      <c r="D6" s="1"/>
      <c r="E6" s="1">
        <v>100</v>
      </c>
      <c r="F6" s="1">
        <v>100</v>
      </c>
      <c r="G6" s="1">
        <v>75</v>
      </c>
      <c r="H6" s="1">
        <f t="shared" si="0"/>
        <v>4</v>
      </c>
      <c r="I6" s="1">
        <f>SUM(C6:G6)-MIN(C6:G6)</f>
        <v>300</v>
      </c>
      <c r="J6" s="1" t="s">
        <v>26</v>
      </c>
      <c r="K6" s="1">
        <v>6</v>
      </c>
      <c r="L6" s="4" t="s">
        <v>419</v>
      </c>
    </row>
    <row r="7" spans="1:12">
      <c r="A7" s="1" t="s">
        <v>27</v>
      </c>
      <c r="B7" s="1" t="s">
        <v>28</v>
      </c>
      <c r="C7" s="1">
        <v>100</v>
      </c>
      <c r="D7" s="1"/>
      <c r="E7" s="1">
        <v>100</v>
      </c>
      <c r="F7" s="1">
        <v>100</v>
      </c>
      <c r="G7" s="1">
        <v>88</v>
      </c>
      <c r="H7" s="1">
        <f t="shared" si="0"/>
        <v>4</v>
      </c>
      <c r="I7" s="1">
        <f>SUM(C7:G7)-MIN(C7:G7)</f>
        <v>300</v>
      </c>
      <c r="J7" s="1" t="s">
        <v>29</v>
      </c>
      <c r="K7" s="1">
        <v>10</v>
      </c>
      <c r="L7" s="4" t="s">
        <v>419</v>
      </c>
    </row>
    <row r="8" spans="1:12">
      <c r="A8" s="1" t="s">
        <v>30</v>
      </c>
      <c r="B8" s="1" t="s">
        <v>22</v>
      </c>
      <c r="C8" s="1">
        <v>100</v>
      </c>
      <c r="D8" s="1"/>
      <c r="E8" s="1">
        <v>100</v>
      </c>
      <c r="F8" s="1">
        <v>100</v>
      </c>
      <c r="G8" s="1">
        <v>88</v>
      </c>
      <c r="H8" s="1">
        <f t="shared" si="0"/>
        <v>4</v>
      </c>
      <c r="I8" s="1">
        <f>SUM(C8:G8)-MIN(C8:G8)</f>
        <v>300</v>
      </c>
      <c r="J8" s="3" t="s">
        <v>17</v>
      </c>
      <c r="K8" s="1">
        <v>1236</v>
      </c>
      <c r="L8" s="4" t="s">
        <v>419</v>
      </c>
    </row>
    <row r="9" spans="1:12">
      <c r="A9" s="1" t="s">
        <v>31</v>
      </c>
      <c r="B9" s="1" t="s">
        <v>32</v>
      </c>
      <c r="C9" s="1">
        <v>100</v>
      </c>
      <c r="D9" s="1">
        <v>100</v>
      </c>
      <c r="E9" s="1">
        <v>100</v>
      </c>
      <c r="F9" s="1">
        <v>100</v>
      </c>
      <c r="G9" s="1">
        <v>75</v>
      </c>
      <c r="H9" s="1">
        <f t="shared" si="0"/>
        <v>5</v>
      </c>
      <c r="I9" s="1">
        <v>300</v>
      </c>
      <c r="J9" s="1" t="s">
        <v>33</v>
      </c>
      <c r="K9" s="1">
        <v>17</v>
      </c>
      <c r="L9" s="4" t="s">
        <v>419</v>
      </c>
    </row>
    <row r="10" spans="1:12">
      <c r="A10" s="1" t="s">
        <v>34</v>
      </c>
      <c r="B10" s="1" t="s">
        <v>35</v>
      </c>
      <c r="C10" s="1">
        <v>100</v>
      </c>
      <c r="D10" s="1">
        <v>80</v>
      </c>
      <c r="E10" s="1">
        <v>100</v>
      </c>
      <c r="F10" s="1">
        <v>100</v>
      </c>
      <c r="G10" s="1">
        <v>88</v>
      </c>
      <c r="H10" s="1">
        <f t="shared" si="0"/>
        <v>5</v>
      </c>
      <c r="I10" s="1">
        <v>300</v>
      </c>
      <c r="J10" s="1" t="s">
        <v>36</v>
      </c>
      <c r="K10" s="1" t="s">
        <v>37</v>
      </c>
      <c r="L10" s="4" t="s">
        <v>419</v>
      </c>
    </row>
    <row r="11" spans="1:12">
      <c r="A11" s="1" t="s">
        <v>38</v>
      </c>
      <c r="B11" s="1" t="s">
        <v>39</v>
      </c>
      <c r="C11" s="1">
        <v>100</v>
      </c>
      <c r="D11" s="1">
        <v>100</v>
      </c>
      <c r="E11" s="1">
        <v>100</v>
      </c>
      <c r="F11" s="1">
        <v>100</v>
      </c>
      <c r="G11" s="1">
        <v>88</v>
      </c>
      <c r="H11" s="1">
        <f t="shared" si="0"/>
        <v>5</v>
      </c>
      <c r="I11" s="1">
        <v>300</v>
      </c>
      <c r="J11" s="1" t="s">
        <v>40</v>
      </c>
      <c r="K11" s="1">
        <v>1</v>
      </c>
      <c r="L11" s="4" t="s">
        <v>419</v>
      </c>
    </row>
    <row r="12" spans="1:12">
      <c r="A12" s="1" t="s">
        <v>41</v>
      </c>
      <c r="B12" s="1" t="s">
        <v>32</v>
      </c>
      <c r="C12" s="1">
        <v>100</v>
      </c>
      <c r="D12" s="1"/>
      <c r="E12" s="1">
        <v>100</v>
      </c>
      <c r="F12" s="1">
        <v>100</v>
      </c>
      <c r="G12" s="1">
        <v>63</v>
      </c>
      <c r="H12" s="1">
        <f t="shared" si="0"/>
        <v>4</v>
      </c>
      <c r="I12" s="1">
        <f>SUM(C12:G12)-MIN(C12:G12)</f>
        <v>300</v>
      </c>
      <c r="J12" s="1" t="s">
        <v>42</v>
      </c>
      <c r="K12" s="1" t="s">
        <v>43</v>
      </c>
      <c r="L12" s="4" t="s">
        <v>419</v>
      </c>
    </row>
    <row r="13" spans="1:12">
      <c r="A13" s="1" t="s">
        <v>44</v>
      </c>
      <c r="B13" s="1" t="s">
        <v>45</v>
      </c>
      <c r="C13" s="1">
        <v>40</v>
      </c>
      <c r="D13" s="1">
        <v>80</v>
      </c>
      <c r="E13" s="1">
        <v>100</v>
      </c>
      <c r="F13" s="1">
        <v>100</v>
      </c>
      <c r="G13" s="1">
        <v>88</v>
      </c>
      <c r="H13" s="1">
        <f t="shared" si="0"/>
        <v>5</v>
      </c>
      <c r="I13" s="1">
        <v>288</v>
      </c>
      <c r="J13" s="1" t="s">
        <v>46</v>
      </c>
      <c r="K13" s="1">
        <v>30</v>
      </c>
      <c r="L13" s="4" t="s">
        <v>419</v>
      </c>
    </row>
    <row r="14" spans="1:12">
      <c r="A14" s="1" t="s">
        <v>47</v>
      </c>
      <c r="B14" s="1" t="s">
        <v>48</v>
      </c>
      <c r="C14" s="1">
        <v>60</v>
      </c>
      <c r="D14" s="1">
        <v>80</v>
      </c>
      <c r="E14" s="1">
        <v>100</v>
      </c>
      <c r="F14" s="1">
        <v>100</v>
      </c>
      <c r="G14" s="1">
        <v>88</v>
      </c>
      <c r="H14" s="1">
        <f t="shared" si="0"/>
        <v>5</v>
      </c>
      <c r="I14" s="1">
        <v>288</v>
      </c>
      <c r="J14" s="3" t="s">
        <v>17</v>
      </c>
      <c r="K14" s="1">
        <v>1400</v>
      </c>
      <c r="L14" s="4" t="s">
        <v>419</v>
      </c>
    </row>
    <row r="15" spans="1:12">
      <c r="A15" s="1" t="s">
        <v>49</v>
      </c>
      <c r="B15" s="1" t="s">
        <v>50</v>
      </c>
      <c r="C15" s="1">
        <v>100</v>
      </c>
      <c r="D15" s="1"/>
      <c r="E15" s="1"/>
      <c r="F15" s="1">
        <v>100</v>
      </c>
      <c r="G15" s="1">
        <v>88</v>
      </c>
      <c r="H15" s="1">
        <f t="shared" si="0"/>
        <v>3</v>
      </c>
      <c r="I15" s="1">
        <f>SUM(C15:G15)</f>
        <v>288</v>
      </c>
      <c r="J15" s="1" t="s">
        <v>51</v>
      </c>
      <c r="K15" s="1" t="s">
        <v>52</v>
      </c>
      <c r="L15" s="4" t="s">
        <v>419</v>
      </c>
    </row>
    <row r="16" spans="1:12">
      <c r="A16" s="1" t="s">
        <v>53</v>
      </c>
      <c r="B16" s="1" t="s">
        <v>54</v>
      </c>
      <c r="C16" s="1">
        <v>100</v>
      </c>
      <c r="D16" s="1"/>
      <c r="E16" s="1"/>
      <c r="F16" s="1">
        <v>100</v>
      </c>
      <c r="G16" s="1">
        <v>88</v>
      </c>
      <c r="H16" s="1">
        <f t="shared" si="0"/>
        <v>3</v>
      </c>
      <c r="I16" s="1">
        <f>SUM(C16:G16)</f>
        <v>288</v>
      </c>
      <c r="J16" s="1" t="s">
        <v>55</v>
      </c>
      <c r="K16" s="1">
        <v>9</v>
      </c>
      <c r="L16" s="4" t="s">
        <v>419</v>
      </c>
    </row>
    <row r="17" spans="1:12">
      <c r="A17" s="1" t="s">
        <v>56</v>
      </c>
      <c r="B17" s="1" t="s">
        <v>57</v>
      </c>
      <c r="C17" s="1">
        <v>100</v>
      </c>
      <c r="D17" s="1"/>
      <c r="E17" s="1"/>
      <c r="F17" s="1">
        <v>100</v>
      </c>
      <c r="G17" s="1">
        <v>88</v>
      </c>
      <c r="H17" s="1">
        <f t="shared" si="0"/>
        <v>3</v>
      </c>
      <c r="I17" s="1">
        <f>SUM(C17:G17)</f>
        <v>288</v>
      </c>
      <c r="J17" s="1" t="s">
        <v>58</v>
      </c>
      <c r="K17" s="1" t="s">
        <v>59</v>
      </c>
      <c r="L17" s="4" t="s">
        <v>419</v>
      </c>
    </row>
    <row r="18" spans="1:12">
      <c r="A18" s="1" t="s">
        <v>60</v>
      </c>
      <c r="B18" s="1" t="s">
        <v>22</v>
      </c>
      <c r="C18" s="1">
        <v>100</v>
      </c>
      <c r="D18" s="1">
        <v>60</v>
      </c>
      <c r="E18" s="1">
        <v>88</v>
      </c>
      <c r="F18" s="1">
        <v>100</v>
      </c>
      <c r="G18" s="1">
        <v>38</v>
      </c>
      <c r="H18" s="1">
        <f t="shared" si="0"/>
        <v>5</v>
      </c>
      <c r="I18" s="1">
        <v>288</v>
      </c>
      <c r="J18" s="1" t="s">
        <v>61</v>
      </c>
      <c r="K18" s="1" t="s">
        <v>62</v>
      </c>
      <c r="L18" s="4" t="s">
        <v>419</v>
      </c>
    </row>
    <row r="19" spans="1:12">
      <c r="A19" s="1" t="s">
        <v>63</v>
      </c>
      <c r="B19" s="1" t="s">
        <v>64</v>
      </c>
      <c r="C19" s="1">
        <v>80</v>
      </c>
      <c r="D19" s="1">
        <v>40</v>
      </c>
      <c r="E19" s="1">
        <v>100</v>
      </c>
      <c r="F19" s="1">
        <v>100</v>
      </c>
      <c r="G19" s="1">
        <v>88</v>
      </c>
      <c r="H19" s="1">
        <f t="shared" si="0"/>
        <v>5</v>
      </c>
      <c r="I19" s="1">
        <v>288</v>
      </c>
      <c r="J19" s="1" t="s">
        <v>65</v>
      </c>
      <c r="K19" s="1">
        <v>12</v>
      </c>
      <c r="L19" s="4" t="s">
        <v>419</v>
      </c>
    </row>
    <row r="20" spans="1:12">
      <c r="A20" s="1" t="s">
        <v>66</v>
      </c>
      <c r="B20" s="1" t="s">
        <v>67</v>
      </c>
      <c r="C20" s="1">
        <v>80</v>
      </c>
      <c r="D20" s="1"/>
      <c r="E20" s="1">
        <v>100</v>
      </c>
      <c r="F20" s="1">
        <v>100</v>
      </c>
      <c r="G20" s="1">
        <v>88</v>
      </c>
      <c r="H20" s="1">
        <f t="shared" si="0"/>
        <v>4</v>
      </c>
      <c r="I20" s="1">
        <f>SUM(C20:G20)-MIN(C20:G20)</f>
        <v>288</v>
      </c>
      <c r="J20" s="1" t="s">
        <v>29</v>
      </c>
      <c r="K20" s="1">
        <v>15</v>
      </c>
      <c r="L20" s="4" t="s">
        <v>419</v>
      </c>
    </row>
    <row r="21" spans="1:12">
      <c r="A21" s="1" t="s">
        <v>68</v>
      </c>
      <c r="B21" s="1" t="s">
        <v>22</v>
      </c>
      <c r="C21" s="1"/>
      <c r="D21" s="1">
        <v>100</v>
      </c>
      <c r="E21" s="1">
        <v>100</v>
      </c>
      <c r="F21" s="1">
        <v>83</v>
      </c>
      <c r="G21" s="1"/>
      <c r="H21" s="1">
        <f t="shared" si="0"/>
        <v>3</v>
      </c>
      <c r="I21" s="1">
        <f>SUM(C21:G21)</f>
        <v>283</v>
      </c>
      <c r="J21" s="1" t="s">
        <v>69</v>
      </c>
      <c r="K21" s="1" t="s">
        <v>70</v>
      </c>
      <c r="L21" s="4" t="s">
        <v>419</v>
      </c>
    </row>
    <row r="22" spans="1:12">
      <c r="A22" s="1" t="s">
        <v>71</v>
      </c>
      <c r="B22" s="1" t="s">
        <v>72</v>
      </c>
      <c r="C22" s="1">
        <v>100</v>
      </c>
      <c r="D22" s="1"/>
      <c r="E22" s="1">
        <v>100</v>
      </c>
      <c r="F22" s="1">
        <v>83</v>
      </c>
      <c r="G22" s="1">
        <v>50</v>
      </c>
      <c r="H22" s="1">
        <f t="shared" si="0"/>
        <v>4</v>
      </c>
      <c r="I22" s="1">
        <f>SUM(C22:G22)-MIN(C22:G22)</f>
        <v>283</v>
      </c>
      <c r="J22" s="1" t="s">
        <v>73</v>
      </c>
      <c r="K22" s="1">
        <v>2</v>
      </c>
      <c r="L22" s="4" t="s">
        <v>419</v>
      </c>
    </row>
    <row r="23" spans="1:12">
      <c r="A23" s="1" t="s">
        <v>74</v>
      </c>
      <c r="B23" s="1" t="s">
        <v>75</v>
      </c>
      <c r="C23" s="1">
        <v>80</v>
      </c>
      <c r="D23" s="1"/>
      <c r="E23" s="1">
        <v>100</v>
      </c>
      <c r="F23" s="1">
        <v>100</v>
      </c>
      <c r="G23" s="1">
        <v>50</v>
      </c>
      <c r="H23" s="1">
        <f t="shared" si="0"/>
        <v>4</v>
      </c>
      <c r="I23" s="1">
        <f>SUM(C23:G23)-MIN(C23:G23)</f>
        <v>280</v>
      </c>
      <c r="J23" s="6" t="s">
        <v>17</v>
      </c>
      <c r="K23" s="1">
        <v>1329</v>
      </c>
      <c r="L23" s="7" t="s">
        <v>420</v>
      </c>
    </row>
    <row r="24" spans="1:12">
      <c r="A24" s="1" t="s">
        <v>76</v>
      </c>
      <c r="B24" s="1" t="s">
        <v>77</v>
      </c>
      <c r="C24" s="1">
        <v>80</v>
      </c>
      <c r="D24" s="1">
        <v>80</v>
      </c>
      <c r="E24" s="1">
        <v>100</v>
      </c>
      <c r="F24" s="1">
        <v>100</v>
      </c>
      <c r="G24" s="1">
        <v>75</v>
      </c>
      <c r="H24" s="1">
        <f t="shared" si="0"/>
        <v>5</v>
      </c>
      <c r="I24" s="1">
        <v>280</v>
      </c>
      <c r="J24" s="1" t="s">
        <v>78</v>
      </c>
      <c r="K24" s="1">
        <v>41</v>
      </c>
      <c r="L24" s="4" t="s">
        <v>419</v>
      </c>
    </row>
    <row r="25" spans="1:12">
      <c r="A25" s="1" t="s">
        <v>79</v>
      </c>
      <c r="B25" s="1" t="s">
        <v>80</v>
      </c>
      <c r="C25" s="1">
        <v>80</v>
      </c>
      <c r="D25" s="1"/>
      <c r="E25" s="1">
        <v>100</v>
      </c>
      <c r="F25" s="1">
        <v>100</v>
      </c>
      <c r="G25" s="1"/>
      <c r="H25" s="1">
        <f t="shared" si="0"/>
        <v>3</v>
      </c>
      <c r="I25" s="1">
        <f>SUM(C25:G25)</f>
        <v>280</v>
      </c>
      <c r="J25" s="6" t="s">
        <v>17</v>
      </c>
      <c r="K25" s="1">
        <v>1900</v>
      </c>
      <c r="L25" s="7" t="s">
        <v>420</v>
      </c>
    </row>
    <row r="26" spans="1:12">
      <c r="A26" s="1" t="s">
        <v>81</v>
      </c>
      <c r="B26" s="1" t="s">
        <v>82</v>
      </c>
      <c r="C26" s="1">
        <v>80</v>
      </c>
      <c r="D26" s="1">
        <v>80</v>
      </c>
      <c r="E26" s="1">
        <v>100</v>
      </c>
      <c r="F26" s="1">
        <v>100</v>
      </c>
      <c r="G26" s="1">
        <v>63</v>
      </c>
      <c r="H26" s="1">
        <f t="shared" si="0"/>
        <v>5</v>
      </c>
      <c r="I26" s="1">
        <v>280</v>
      </c>
      <c r="J26" s="8" t="s">
        <v>421</v>
      </c>
      <c r="K26" s="1">
        <v>444</v>
      </c>
      <c r="L26" s="4" t="s">
        <v>419</v>
      </c>
    </row>
    <row r="27" spans="1:12">
      <c r="A27" s="1" t="s">
        <v>83</v>
      </c>
      <c r="B27" s="1" t="s">
        <v>75</v>
      </c>
      <c r="C27" s="1">
        <v>60</v>
      </c>
      <c r="D27" s="1">
        <v>80</v>
      </c>
      <c r="E27" s="1">
        <v>100</v>
      </c>
      <c r="F27" s="1">
        <v>100</v>
      </c>
      <c r="G27" s="1">
        <v>50</v>
      </c>
      <c r="H27" s="1">
        <f t="shared" si="0"/>
        <v>5</v>
      </c>
      <c r="I27" s="1">
        <v>280</v>
      </c>
      <c r="J27" s="1" t="s">
        <v>84</v>
      </c>
      <c r="K27" s="1">
        <v>853</v>
      </c>
      <c r="L27" s="4" t="s">
        <v>419</v>
      </c>
    </row>
    <row r="28" spans="1:12">
      <c r="A28" s="1" t="s">
        <v>85</v>
      </c>
      <c r="B28" s="1" t="s">
        <v>77</v>
      </c>
      <c r="C28" s="1"/>
      <c r="D28" s="1">
        <v>80</v>
      </c>
      <c r="E28" s="1">
        <v>75</v>
      </c>
      <c r="F28" s="1">
        <v>100</v>
      </c>
      <c r="G28" s="1">
        <v>100</v>
      </c>
      <c r="H28" s="1">
        <f t="shared" si="0"/>
        <v>4</v>
      </c>
      <c r="I28" s="1">
        <f>SUM(C28:G28)-MIN(C28:G28)</f>
        <v>280</v>
      </c>
      <c r="J28" s="1" t="s">
        <v>86</v>
      </c>
      <c r="K28" s="1" t="s">
        <v>87</v>
      </c>
      <c r="L28" s="4" t="s">
        <v>419</v>
      </c>
    </row>
    <row r="29" spans="1:12">
      <c r="A29" s="1" t="s">
        <v>88</v>
      </c>
      <c r="B29" s="1" t="s">
        <v>89</v>
      </c>
      <c r="C29" s="1">
        <v>60</v>
      </c>
      <c r="D29" s="1">
        <v>80</v>
      </c>
      <c r="E29" s="1">
        <v>100</v>
      </c>
      <c r="F29" s="1">
        <v>100</v>
      </c>
      <c r="G29" s="1">
        <v>63</v>
      </c>
      <c r="H29" s="1">
        <f t="shared" si="0"/>
        <v>5</v>
      </c>
      <c r="I29" s="1">
        <v>280</v>
      </c>
      <c r="J29" s="1" t="s">
        <v>90</v>
      </c>
      <c r="K29" s="1" t="s">
        <v>91</v>
      </c>
      <c r="L29" s="4" t="s">
        <v>419</v>
      </c>
    </row>
    <row r="30" spans="1:12">
      <c r="A30" s="1" t="s">
        <v>92</v>
      </c>
      <c r="B30" s="1" t="s">
        <v>93</v>
      </c>
      <c r="C30" s="1">
        <v>80</v>
      </c>
      <c r="D30" s="1">
        <v>80</v>
      </c>
      <c r="E30" s="1"/>
      <c r="F30" s="1">
        <v>100</v>
      </c>
      <c r="G30" s="1">
        <v>100</v>
      </c>
      <c r="H30" s="1">
        <f t="shared" si="0"/>
        <v>4</v>
      </c>
      <c r="I30" s="1">
        <f>SUM(C30:G30)-MIN(C30:G30)</f>
        <v>280</v>
      </c>
      <c r="J30" s="1" t="s">
        <v>94</v>
      </c>
      <c r="K30" s="1">
        <v>39</v>
      </c>
      <c r="L30" s="4" t="s">
        <v>419</v>
      </c>
    </row>
    <row r="31" spans="1:12">
      <c r="A31" s="1" t="s">
        <v>95</v>
      </c>
      <c r="B31" s="1" t="s">
        <v>75</v>
      </c>
      <c r="C31" s="1">
        <v>80</v>
      </c>
      <c r="D31" s="1">
        <v>40</v>
      </c>
      <c r="E31" s="1">
        <v>100</v>
      </c>
      <c r="F31" s="1">
        <v>100</v>
      </c>
      <c r="G31" s="1">
        <v>13</v>
      </c>
      <c r="H31" s="1">
        <f t="shared" si="0"/>
        <v>5</v>
      </c>
      <c r="I31" s="1">
        <v>280</v>
      </c>
      <c r="J31" s="1" t="s">
        <v>96</v>
      </c>
      <c r="K31" s="1">
        <v>6</v>
      </c>
      <c r="L31" s="4" t="s">
        <v>419</v>
      </c>
    </row>
    <row r="32" spans="1:12">
      <c r="A32" s="1" t="s">
        <v>97</v>
      </c>
      <c r="B32" s="1" t="s">
        <v>98</v>
      </c>
      <c r="C32" s="1">
        <v>80</v>
      </c>
      <c r="D32" s="1"/>
      <c r="E32" s="1">
        <v>100</v>
      </c>
      <c r="F32" s="1">
        <v>100</v>
      </c>
      <c r="G32" s="1">
        <v>75</v>
      </c>
      <c r="H32" s="1">
        <f t="shared" si="0"/>
        <v>4</v>
      </c>
      <c r="I32" s="1">
        <f>SUM(C32:G32)-MIN(C32:G32)</f>
        <v>280</v>
      </c>
      <c r="J32" s="1" t="s">
        <v>99</v>
      </c>
      <c r="K32" s="1" t="s">
        <v>100</v>
      </c>
      <c r="L32" s="4" t="s">
        <v>419</v>
      </c>
    </row>
    <row r="33" spans="1:12">
      <c r="A33" s="1" t="s">
        <v>101</v>
      </c>
      <c r="B33" s="1" t="s">
        <v>102</v>
      </c>
      <c r="C33" s="1">
        <v>80</v>
      </c>
      <c r="D33" s="1">
        <v>80</v>
      </c>
      <c r="E33" s="1">
        <v>88</v>
      </c>
      <c r="F33" s="1">
        <v>100</v>
      </c>
      <c r="G33" s="1">
        <v>88</v>
      </c>
      <c r="H33" s="1">
        <f t="shared" si="0"/>
        <v>5</v>
      </c>
      <c r="I33" s="1">
        <v>276</v>
      </c>
      <c r="J33" s="1" t="s">
        <v>103</v>
      </c>
      <c r="K33" s="1" t="s">
        <v>104</v>
      </c>
      <c r="L33" s="7" t="s">
        <v>420</v>
      </c>
    </row>
    <row r="34" spans="1:12">
      <c r="A34" s="1" t="s">
        <v>105</v>
      </c>
      <c r="B34" s="1" t="s">
        <v>106</v>
      </c>
      <c r="C34" s="1">
        <v>80</v>
      </c>
      <c r="D34" s="1"/>
      <c r="E34" s="1">
        <v>88</v>
      </c>
      <c r="F34" s="1">
        <v>100</v>
      </c>
      <c r="G34" s="1">
        <v>88</v>
      </c>
      <c r="H34" s="1">
        <f t="shared" si="0"/>
        <v>4</v>
      </c>
      <c r="I34" s="1">
        <f>SUM(C34:G34)-MIN(C34:G34)</f>
        <v>276</v>
      </c>
      <c r="J34" s="1" t="s">
        <v>107</v>
      </c>
      <c r="K34" s="1">
        <v>67</v>
      </c>
      <c r="L34" s="7" t="s">
        <v>420</v>
      </c>
    </row>
    <row r="35" spans="1:12">
      <c r="A35" s="1" t="s">
        <v>108</v>
      </c>
      <c r="B35" s="1" t="s">
        <v>109</v>
      </c>
      <c r="C35" s="1"/>
      <c r="D35" s="1"/>
      <c r="E35" s="1">
        <v>88</v>
      </c>
      <c r="F35" s="1">
        <v>100</v>
      </c>
      <c r="G35" s="1">
        <v>88</v>
      </c>
      <c r="H35" s="1">
        <f t="shared" si="0"/>
        <v>3</v>
      </c>
      <c r="I35" s="1">
        <f>SUM(C35:G35)</f>
        <v>276</v>
      </c>
      <c r="J35" s="6" t="s">
        <v>17</v>
      </c>
      <c r="K35" s="1">
        <v>324</v>
      </c>
      <c r="L35" s="7" t="s">
        <v>420</v>
      </c>
    </row>
    <row r="36" spans="1:12">
      <c r="A36" s="1" t="s">
        <v>110</v>
      </c>
      <c r="B36" s="1" t="s">
        <v>111</v>
      </c>
      <c r="C36" s="1">
        <v>40</v>
      </c>
      <c r="D36" s="1">
        <v>80</v>
      </c>
      <c r="E36" s="1">
        <v>88</v>
      </c>
      <c r="F36" s="1">
        <v>100</v>
      </c>
      <c r="G36" s="1">
        <v>88</v>
      </c>
      <c r="H36" s="1">
        <f t="shared" si="0"/>
        <v>5</v>
      </c>
      <c r="I36" s="1">
        <v>276</v>
      </c>
      <c r="J36" s="1" t="s">
        <v>112</v>
      </c>
      <c r="K36" s="1">
        <v>11</v>
      </c>
      <c r="L36" s="7" t="s">
        <v>420</v>
      </c>
    </row>
    <row r="37" spans="1:12">
      <c r="A37" s="1" t="s">
        <v>113</v>
      </c>
      <c r="B37" s="1" t="s">
        <v>114</v>
      </c>
      <c r="C37" s="1">
        <v>60</v>
      </c>
      <c r="D37" s="1"/>
      <c r="E37" s="1">
        <v>88</v>
      </c>
      <c r="F37" s="1">
        <v>100</v>
      </c>
      <c r="G37" s="1">
        <v>88</v>
      </c>
      <c r="H37" s="1">
        <f t="shared" si="0"/>
        <v>4</v>
      </c>
      <c r="I37" s="1">
        <f>SUM(C37:G37)-MIN(C37:G37)</f>
        <v>276</v>
      </c>
      <c r="J37" s="1" t="s">
        <v>115</v>
      </c>
      <c r="K37" s="1">
        <v>5</v>
      </c>
      <c r="L37" s="7" t="s">
        <v>420</v>
      </c>
    </row>
    <row r="38" spans="1:12">
      <c r="A38" s="1" t="s">
        <v>116</v>
      </c>
      <c r="B38" s="1" t="s">
        <v>117</v>
      </c>
      <c r="C38" s="1">
        <v>0</v>
      </c>
      <c r="D38" s="1"/>
      <c r="E38" s="1">
        <v>100</v>
      </c>
      <c r="F38" s="1">
        <v>100</v>
      </c>
      <c r="G38" s="1">
        <v>75</v>
      </c>
      <c r="H38" s="1">
        <f t="shared" si="0"/>
        <v>4</v>
      </c>
      <c r="I38" s="1">
        <f>SUM(C38:G38)-MIN(C38:G38)</f>
        <v>275</v>
      </c>
      <c r="J38" s="1" t="s">
        <v>118</v>
      </c>
      <c r="K38" s="1">
        <v>12</v>
      </c>
      <c r="L38" s="7" t="s">
        <v>420</v>
      </c>
    </row>
    <row r="39" spans="1:12">
      <c r="A39" s="1" t="s">
        <v>119</v>
      </c>
      <c r="B39" s="1" t="s">
        <v>120</v>
      </c>
      <c r="C39" s="1">
        <v>100</v>
      </c>
      <c r="D39" s="1"/>
      <c r="E39" s="1">
        <v>63</v>
      </c>
      <c r="F39" s="1">
        <v>83</v>
      </c>
      <c r="G39" s="1">
        <v>88</v>
      </c>
      <c r="H39" s="1">
        <f t="shared" si="0"/>
        <v>4</v>
      </c>
      <c r="I39" s="1">
        <f>SUM(C39:G39)-MIN(C39:G39)</f>
        <v>271</v>
      </c>
      <c r="J39" s="1" t="s">
        <v>121</v>
      </c>
      <c r="K39" s="1" t="s">
        <v>122</v>
      </c>
    </row>
    <row r="40" spans="1:12">
      <c r="A40" s="1" t="s">
        <v>123</v>
      </c>
      <c r="B40" s="1" t="s">
        <v>124</v>
      </c>
      <c r="C40" s="1"/>
      <c r="D40" s="1"/>
      <c r="E40" s="1">
        <v>100</v>
      </c>
      <c r="F40" s="1">
        <v>83</v>
      </c>
      <c r="G40" s="1">
        <v>88</v>
      </c>
      <c r="H40" s="1">
        <f t="shared" si="0"/>
        <v>3</v>
      </c>
      <c r="I40" s="1">
        <f>SUM(C40:G40)</f>
        <v>271</v>
      </c>
      <c r="J40" s="1" t="s">
        <v>125</v>
      </c>
      <c r="K40" s="1">
        <v>835</v>
      </c>
    </row>
    <row r="41" spans="1:12">
      <c r="A41" s="1" t="s">
        <v>126</v>
      </c>
      <c r="B41" s="1" t="s">
        <v>127</v>
      </c>
      <c r="C41" s="1">
        <v>60</v>
      </c>
      <c r="D41" s="1"/>
      <c r="E41" s="1">
        <v>100</v>
      </c>
      <c r="F41" s="1">
        <v>83</v>
      </c>
      <c r="G41" s="1">
        <v>88</v>
      </c>
      <c r="H41" s="1">
        <f t="shared" si="0"/>
        <v>4</v>
      </c>
      <c r="I41" s="1">
        <f>SUM(C41:G41)-MIN(C41:G41)</f>
        <v>271</v>
      </c>
      <c r="J41" s="1" t="s">
        <v>128</v>
      </c>
      <c r="K41" s="1">
        <v>44</v>
      </c>
    </row>
    <row r="42" spans="1:12">
      <c r="A42" s="1" t="s">
        <v>129</v>
      </c>
      <c r="B42" s="1" t="s">
        <v>130</v>
      </c>
      <c r="C42" s="1"/>
      <c r="D42" s="1"/>
      <c r="E42" s="1">
        <v>100</v>
      </c>
      <c r="F42" s="1">
        <v>83</v>
      </c>
      <c r="G42" s="1">
        <v>88</v>
      </c>
      <c r="H42" s="1">
        <f t="shared" si="0"/>
        <v>3</v>
      </c>
      <c r="I42" s="1">
        <f>SUM(C42:G42)</f>
        <v>271</v>
      </c>
      <c r="J42" s="1" t="s">
        <v>131</v>
      </c>
      <c r="K42" s="1" t="s">
        <v>132</v>
      </c>
    </row>
    <row r="43" spans="1:12">
      <c r="A43" s="1" t="s">
        <v>133</v>
      </c>
      <c r="B43" s="1" t="s">
        <v>134</v>
      </c>
      <c r="C43" s="1"/>
      <c r="D43" s="1"/>
      <c r="E43" s="1">
        <v>100</v>
      </c>
      <c r="F43" s="1">
        <v>83</v>
      </c>
      <c r="G43" s="1">
        <v>88</v>
      </c>
      <c r="H43" s="1">
        <f t="shared" si="0"/>
        <v>3</v>
      </c>
      <c r="I43" s="1">
        <f>SUM(C43:G43)</f>
        <v>271</v>
      </c>
      <c r="J43" s="1" t="s">
        <v>78</v>
      </c>
      <c r="K43" s="1">
        <v>51</v>
      </c>
    </row>
    <row r="44" spans="1:12">
      <c r="A44" s="1" t="s">
        <v>135</v>
      </c>
      <c r="B44" s="1" t="s">
        <v>136</v>
      </c>
      <c r="C44" s="1">
        <v>80</v>
      </c>
      <c r="D44" s="1">
        <v>80</v>
      </c>
      <c r="E44" s="1">
        <v>88</v>
      </c>
      <c r="F44" s="1">
        <v>100</v>
      </c>
      <c r="G44" s="1">
        <v>63</v>
      </c>
      <c r="H44" s="1">
        <f t="shared" si="0"/>
        <v>5</v>
      </c>
      <c r="I44" s="1">
        <v>268</v>
      </c>
      <c r="J44" s="1" t="s">
        <v>137</v>
      </c>
      <c r="K44" s="1">
        <v>7</v>
      </c>
    </row>
    <row r="45" spans="1:12">
      <c r="A45" s="1" t="s">
        <v>138</v>
      </c>
      <c r="B45" s="1" t="s">
        <v>139</v>
      </c>
      <c r="C45" s="1">
        <v>80</v>
      </c>
      <c r="D45" s="1">
        <v>80</v>
      </c>
      <c r="E45" s="1">
        <v>88</v>
      </c>
      <c r="F45" s="1">
        <v>100</v>
      </c>
      <c r="G45" s="1"/>
      <c r="H45" s="1">
        <f t="shared" si="0"/>
        <v>4</v>
      </c>
      <c r="I45" s="1">
        <f>SUM(C45:G45)-MIN(C45:G45)</f>
        <v>268</v>
      </c>
      <c r="J45" s="1" t="s">
        <v>140</v>
      </c>
      <c r="K45" s="1" t="s">
        <v>141</v>
      </c>
    </row>
    <row r="46" spans="1:12">
      <c r="A46" s="1" t="s">
        <v>142</v>
      </c>
      <c r="B46" s="1" t="s">
        <v>12</v>
      </c>
      <c r="C46" s="1">
        <v>80</v>
      </c>
      <c r="D46" s="1"/>
      <c r="E46" s="1">
        <v>88</v>
      </c>
      <c r="F46" s="1">
        <v>100</v>
      </c>
      <c r="G46" s="1">
        <v>75</v>
      </c>
      <c r="H46" s="1">
        <f t="shared" si="0"/>
        <v>4</v>
      </c>
      <c r="I46" s="1">
        <f>SUM(C46:G46)-MIN(C46:G46)</f>
        <v>268</v>
      </c>
      <c r="J46" s="1" t="s">
        <v>17</v>
      </c>
      <c r="K46" s="1">
        <v>2099</v>
      </c>
    </row>
    <row r="47" spans="1:12">
      <c r="A47" s="1" t="s">
        <v>143</v>
      </c>
      <c r="B47" s="1" t="s">
        <v>144</v>
      </c>
      <c r="C47" s="1">
        <v>20</v>
      </c>
      <c r="D47" s="1">
        <v>80</v>
      </c>
      <c r="E47" s="1">
        <v>100</v>
      </c>
      <c r="F47" s="1">
        <v>67</v>
      </c>
      <c r="G47" s="9">
        <v>94</v>
      </c>
      <c r="H47" s="1">
        <f t="shared" si="0"/>
        <v>5</v>
      </c>
      <c r="I47" s="9">
        <v>274</v>
      </c>
      <c r="J47" s="1" t="s">
        <v>145</v>
      </c>
      <c r="K47" s="1">
        <v>3</v>
      </c>
      <c r="L47" s="7" t="s">
        <v>420</v>
      </c>
    </row>
    <row r="48" spans="1:12">
      <c r="A48" s="1" t="s">
        <v>146</v>
      </c>
      <c r="B48" s="1" t="s">
        <v>134</v>
      </c>
      <c r="C48" s="1"/>
      <c r="D48" s="1"/>
      <c r="E48" s="1">
        <v>100</v>
      </c>
      <c r="F48" s="1">
        <v>100</v>
      </c>
      <c r="G48" s="1">
        <v>63</v>
      </c>
      <c r="H48" s="1">
        <f t="shared" si="0"/>
        <v>3</v>
      </c>
      <c r="I48" s="1">
        <f>SUM(C48:G48)</f>
        <v>263</v>
      </c>
      <c r="J48" s="1" t="s">
        <v>147</v>
      </c>
      <c r="K48" s="1" t="s">
        <v>148</v>
      </c>
    </row>
    <row r="49" spans="1:11">
      <c r="A49" s="1" t="s">
        <v>149</v>
      </c>
      <c r="B49" s="1" t="s">
        <v>150</v>
      </c>
      <c r="C49" s="1">
        <v>0</v>
      </c>
      <c r="D49" s="1">
        <v>80</v>
      </c>
      <c r="E49" s="1">
        <v>100</v>
      </c>
      <c r="F49" s="1">
        <v>83</v>
      </c>
      <c r="G49" s="1">
        <v>75</v>
      </c>
      <c r="H49" s="1">
        <f t="shared" si="0"/>
        <v>5</v>
      </c>
      <c r="I49" s="1">
        <v>263</v>
      </c>
      <c r="J49" s="1" t="s">
        <v>151</v>
      </c>
      <c r="K49" s="1">
        <v>1</v>
      </c>
    </row>
    <row r="50" spans="1:11">
      <c r="A50" s="1" t="s">
        <v>152</v>
      </c>
      <c r="B50" s="1" t="s">
        <v>153</v>
      </c>
      <c r="C50" s="1">
        <v>60</v>
      </c>
      <c r="D50" s="1"/>
      <c r="E50" s="1">
        <v>100</v>
      </c>
      <c r="F50" s="1">
        <v>100</v>
      </c>
      <c r="G50" s="1">
        <v>63</v>
      </c>
      <c r="H50" s="1">
        <f t="shared" si="0"/>
        <v>4</v>
      </c>
      <c r="I50" s="1">
        <f>SUM(C50:G50)-MIN(C50:G50)</f>
        <v>263</v>
      </c>
      <c r="J50" s="1" t="s">
        <v>154</v>
      </c>
      <c r="K50" s="1">
        <v>76</v>
      </c>
    </row>
    <row r="51" spans="1:11">
      <c r="A51" s="1" t="s">
        <v>155</v>
      </c>
      <c r="B51" s="1" t="s">
        <v>22</v>
      </c>
      <c r="C51" s="1"/>
      <c r="D51" s="1"/>
      <c r="E51" s="1">
        <v>88</v>
      </c>
      <c r="F51" s="1">
        <v>100</v>
      </c>
      <c r="G51" s="1">
        <v>75</v>
      </c>
      <c r="H51" s="1">
        <f t="shared" si="0"/>
        <v>3</v>
      </c>
      <c r="I51" s="1">
        <f>SUM(C51:G51)</f>
        <v>263</v>
      </c>
      <c r="J51" s="1" t="s">
        <v>17</v>
      </c>
      <c r="K51" s="1">
        <v>875</v>
      </c>
    </row>
    <row r="52" spans="1:11">
      <c r="A52" s="1" t="s">
        <v>156</v>
      </c>
      <c r="B52" s="1" t="s">
        <v>157</v>
      </c>
      <c r="C52" s="1">
        <v>80</v>
      </c>
      <c r="D52" s="1">
        <v>50</v>
      </c>
      <c r="E52" s="1">
        <v>100</v>
      </c>
      <c r="F52" s="1">
        <v>83</v>
      </c>
      <c r="G52" s="1">
        <v>50</v>
      </c>
      <c r="H52" s="1">
        <f t="shared" si="0"/>
        <v>5</v>
      </c>
      <c r="I52" s="1">
        <v>263</v>
      </c>
      <c r="J52" s="1" t="s">
        <v>96</v>
      </c>
      <c r="K52" s="1">
        <v>2</v>
      </c>
    </row>
    <row r="53" spans="1:11">
      <c r="A53" s="1" t="s">
        <v>158</v>
      </c>
      <c r="B53" s="1" t="s">
        <v>50</v>
      </c>
      <c r="C53" s="1"/>
      <c r="D53" s="1"/>
      <c r="E53" s="1">
        <v>100</v>
      </c>
      <c r="F53" s="1">
        <v>100</v>
      </c>
      <c r="G53" s="1">
        <v>63</v>
      </c>
      <c r="H53" s="1">
        <f t="shared" si="0"/>
        <v>3</v>
      </c>
      <c r="I53" s="1">
        <f>SUM(C53:G53)</f>
        <v>263</v>
      </c>
      <c r="J53" s="1" t="s">
        <v>159</v>
      </c>
      <c r="K53" s="1" t="s">
        <v>160</v>
      </c>
    </row>
    <row r="54" spans="1:11">
      <c r="A54" s="1" t="s">
        <v>161</v>
      </c>
      <c r="B54" s="1" t="s">
        <v>162</v>
      </c>
      <c r="C54" s="1"/>
      <c r="D54" s="1"/>
      <c r="E54" s="1">
        <v>100</v>
      </c>
      <c r="F54" s="1">
        <v>100</v>
      </c>
      <c r="G54" s="1">
        <v>63</v>
      </c>
      <c r="H54" s="1">
        <f t="shared" si="0"/>
        <v>3</v>
      </c>
      <c r="I54" s="1">
        <f>SUM(C54:G54)</f>
        <v>263</v>
      </c>
      <c r="J54" s="1" t="s">
        <v>163</v>
      </c>
      <c r="K54" s="1" t="s">
        <v>164</v>
      </c>
    </row>
    <row r="55" spans="1:11">
      <c r="A55" s="1" t="s">
        <v>165</v>
      </c>
      <c r="B55" s="1" t="s">
        <v>166</v>
      </c>
      <c r="C55" s="1">
        <v>40</v>
      </c>
      <c r="D55" s="1">
        <v>80</v>
      </c>
      <c r="E55" s="1">
        <v>100</v>
      </c>
      <c r="F55" s="1">
        <v>83</v>
      </c>
      <c r="G55" s="1">
        <v>75</v>
      </c>
      <c r="H55" s="1">
        <f t="shared" si="0"/>
        <v>5</v>
      </c>
      <c r="I55" s="1">
        <v>263</v>
      </c>
      <c r="J55" s="1" t="s">
        <v>167</v>
      </c>
      <c r="K55" s="1" t="s">
        <v>168</v>
      </c>
    </row>
    <row r="56" spans="1:11">
      <c r="A56" s="1" t="s">
        <v>169</v>
      </c>
      <c r="B56" s="1" t="s">
        <v>75</v>
      </c>
      <c r="C56" s="1"/>
      <c r="D56" s="1"/>
      <c r="E56" s="1">
        <v>100</v>
      </c>
      <c r="F56" s="1">
        <v>100</v>
      </c>
      <c r="G56" s="1">
        <v>63</v>
      </c>
      <c r="H56" s="1">
        <f t="shared" si="0"/>
        <v>3</v>
      </c>
      <c r="I56" s="1">
        <f>SUM(C56:G56)</f>
        <v>263</v>
      </c>
      <c r="J56" s="1" t="s">
        <v>170</v>
      </c>
      <c r="K56" s="1" t="s">
        <v>171</v>
      </c>
    </row>
    <row r="57" spans="1:11">
      <c r="A57" s="1" t="s">
        <v>172</v>
      </c>
      <c r="B57" s="1" t="s">
        <v>89</v>
      </c>
      <c r="C57" s="1">
        <v>60</v>
      </c>
      <c r="D57" s="1">
        <v>60</v>
      </c>
      <c r="E57" s="1">
        <v>100</v>
      </c>
      <c r="F57" s="1">
        <v>100</v>
      </c>
      <c r="G57" s="1">
        <v>63</v>
      </c>
      <c r="H57" s="1">
        <f t="shared" si="0"/>
        <v>5</v>
      </c>
      <c r="I57" s="1">
        <v>263</v>
      </c>
      <c r="J57" s="1" t="s">
        <v>173</v>
      </c>
      <c r="K57" s="1">
        <v>3</v>
      </c>
    </row>
    <row r="58" spans="1:11">
      <c r="A58" s="1" t="s">
        <v>174</v>
      </c>
      <c r="B58" s="1" t="s">
        <v>25</v>
      </c>
      <c r="C58" s="1"/>
      <c r="D58" s="1">
        <v>80</v>
      </c>
      <c r="E58" s="1">
        <v>100</v>
      </c>
      <c r="F58" s="1">
        <v>83</v>
      </c>
      <c r="G58" s="1">
        <v>63</v>
      </c>
      <c r="H58" s="1">
        <f t="shared" si="0"/>
        <v>4</v>
      </c>
      <c r="I58" s="1">
        <f>SUM(C58:G58)-MIN(C58:G58)</f>
        <v>263</v>
      </c>
      <c r="J58" s="1" t="s">
        <v>175</v>
      </c>
      <c r="K58" s="1">
        <v>5</v>
      </c>
    </row>
    <row r="59" spans="1:11">
      <c r="A59" s="1" t="s">
        <v>176</v>
      </c>
      <c r="B59" s="1" t="s">
        <v>177</v>
      </c>
      <c r="C59" s="1">
        <v>60</v>
      </c>
      <c r="D59" s="1"/>
      <c r="E59" s="1">
        <v>100</v>
      </c>
      <c r="F59" s="1">
        <v>100</v>
      </c>
      <c r="G59" s="1">
        <v>13</v>
      </c>
      <c r="H59" s="1">
        <f t="shared" si="0"/>
        <v>4</v>
      </c>
      <c r="I59" s="1">
        <f>SUM(C59:G59)-MIN(C59:G59)</f>
        <v>260</v>
      </c>
      <c r="J59" s="1" t="s">
        <v>178</v>
      </c>
      <c r="K59" s="1" t="s">
        <v>179</v>
      </c>
    </row>
    <row r="60" spans="1:11">
      <c r="A60" s="1" t="s">
        <v>180</v>
      </c>
      <c r="B60" s="1" t="s">
        <v>181</v>
      </c>
      <c r="C60" s="1">
        <v>100</v>
      </c>
      <c r="D60" s="1">
        <v>60</v>
      </c>
      <c r="E60" s="1"/>
      <c r="F60" s="1">
        <v>100</v>
      </c>
      <c r="G60" s="1">
        <v>50</v>
      </c>
      <c r="H60" s="1">
        <f t="shared" si="0"/>
        <v>4</v>
      </c>
      <c r="I60" s="1">
        <f>SUM(C60:G60)-MIN(C60:G60)</f>
        <v>260</v>
      </c>
      <c r="J60" s="1" t="s">
        <v>61</v>
      </c>
      <c r="K60" s="1" t="s">
        <v>182</v>
      </c>
    </row>
    <row r="61" spans="1:11">
      <c r="A61" s="1" t="s">
        <v>183</v>
      </c>
      <c r="B61" s="1" t="s">
        <v>184</v>
      </c>
      <c r="C61" s="1">
        <v>60</v>
      </c>
      <c r="D61" s="1">
        <v>0</v>
      </c>
      <c r="E61" s="1">
        <v>100</v>
      </c>
      <c r="F61" s="1">
        <v>100</v>
      </c>
      <c r="G61" s="1">
        <v>38</v>
      </c>
      <c r="H61" s="1">
        <f t="shared" si="0"/>
        <v>5</v>
      </c>
      <c r="I61" s="1">
        <v>260</v>
      </c>
      <c r="J61" s="1" t="s">
        <v>185</v>
      </c>
      <c r="K61" s="1" t="s">
        <v>179</v>
      </c>
    </row>
    <row r="62" spans="1:11">
      <c r="A62" s="1" t="s">
        <v>186</v>
      </c>
      <c r="B62" s="1" t="s">
        <v>187</v>
      </c>
      <c r="C62" s="1"/>
      <c r="D62" s="1"/>
      <c r="E62" s="1">
        <v>100</v>
      </c>
      <c r="F62" s="1">
        <v>83</v>
      </c>
      <c r="G62" s="1">
        <v>75</v>
      </c>
      <c r="H62" s="1">
        <f t="shared" si="0"/>
        <v>3</v>
      </c>
      <c r="I62" s="1">
        <f>SUM(C62:G62)</f>
        <v>258</v>
      </c>
      <c r="J62" s="1" t="s">
        <v>188</v>
      </c>
      <c r="K62" s="1">
        <v>76</v>
      </c>
    </row>
    <row r="63" spans="1:11">
      <c r="A63" s="1" t="s">
        <v>189</v>
      </c>
      <c r="B63" s="1" t="s">
        <v>190</v>
      </c>
      <c r="C63" s="1">
        <v>60</v>
      </c>
      <c r="D63" s="1">
        <v>20</v>
      </c>
      <c r="E63" s="1">
        <v>100</v>
      </c>
      <c r="F63" s="1">
        <v>83</v>
      </c>
      <c r="G63" s="1">
        <v>75</v>
      </c>
      <c r="H63" s="1">
        <f t="shared" si="0"/>
        <v>5</v>
      </c>
      <c r="I63" s="1">
        <v>258</v>
      </c>
      <c r="J63" s="1" t="s">
        <v>191</v>
      </c>
      <c r="K63" s="1" t="s">
        <v>192</v>
      </c>
    </row>
    <row r="64" spans="1:11">
      <c r="A64" s="1" t="s">
        <v>193</v>
      </c>
      <c r="B64" s="1" t="s">
        <v>139</v>
      </c>
      <c r="C64" s="1">
        <v>20</v>
      </c>
      <c r="D64" s="1">
        <v>80</v>
      </c>
      <c r="E64" s="1">
        <v>100</v>
      </c>
      <c r="F64" s="1">
        <v>67</v>
      </c>
      <c r="G64" s="1">
        <v>75</v>
      </c>
      <c r="H64" s="1">
        <f t="shared" si="0"/>
        <v>5</v>
      </c>
      <c r="I64" s="1">
        <v>255</v>
      </c>
      <c r="J64" s="1" t="s">
        <v>194</v>
      </c>
      <c r="K64" s="1" t="s">
        <v>195</v>
      </c>
    </row>
    <row r="65" spans="1:11">
      <c r="A65" s="1" t="s">
        <v>196</v>
      </c>
      <c r="B65" s="1" t="s">
        <v>45</v>
      </c>
      <c r="C65" s="1"/>
      <c r="D65" s="1">
        <v>80</v>
      </c>
      <c r="E65" s="1">
        <v>100</v>
      </c>
      <c r="F65" s="1">
        <v>67</v>
      </c>
      <c r="G65" s="1">
        <v>75</v>
      </c>
      <c r="H65" s="1">
        <f t="shared" si="0"/>
        <v>4</v>
      </c>
      <c r="I65" s="1">
        <f>SUM(C65:G65)-MIN(C65:G65)</f>
        <v>255</v>
      </c>
      <c r="J65" s="1" t="s">
        <v>197</v>
      </c>
      <c r="K65" s="1" t="s">
        <v>198</v>
      </c>
    </row>
    <row r="66" spans="1:11">
      <c r="A66" s="1" t="s">
        <v>199</v>
      </c>
      <c r="B66" s="1" t="s">
        <v>64</v>
      </c>
      <c r="C66" s="1">
        <v>80</v>
      </c>
      <c r="D66" s="1"/>
      <c r="E66" s="1">
        <v>75</v>
      </c>
      <c r="F66" s="1">
        <v>100</v>
      </c>
      <c r="G66" s="1"/>
      <c r="H66" s="1">
        <f t="shared" si="0"/>
        <v>3</v>
      </c>
      <c r="I66" s="1">
        <f>SUM(C66:G66)</f>
        <v>255</v>
      </c>
      <c r="J66" s="1" t="s">
        <v>200</v>
      </c>
      <c r="K66" s="1">
        <v>41</v>
      </c>
    </row>
    <row r="67" spans="1:11">
      <c r="A67" s="1" t="s">
        <v>201</v>
      </c>
      <c r="B67" s="1" t="s">
        <v>93</v>
      </c>
      <c r="C67" s="1">
        <v>60</v>
      </c>
      <c r="D67" s="1">
        <v>60</v>
      </c>
      <c r="E67" s="1">
        <v>88</v>
      </c>
      <c r="F67" s="1">
        <v>100</v>
      </c>
      <c r="G67" s="1">
        <v>63</v>
      </c>
      <c r="H67" s="1">
        <f t="shared" si="0"/>
        <v>5</v>
      </c>
      <c r="I67" s="1">
        <v>251</v>
      </c>
      <c r="J67" s="1" t="s">
        <v>202</v>
      </c>
      <c r="K67" s="1">
        <v>419</v>
      </c>
    </row>
    <row r="68" spans="1:11">
      <c r="A68" s="1" t="s">
        <v>203</v>
      </c>
      <c r="B68" s="1" t="s">
        <v>139</v>
      </c>
      <c r="C68" s="1">
        <v>60</v>
      </c>
      <c r="D68" s="1">
        <v>80</v>
      </c>
      <c r="E68" s="1"/>
      <c r="F68" s="1">
        <v>83</v>
      </c>
      <c r="G68" s="1">
        <v>88</v>
      </c>
      <c r="H68" s="1">
        <f t="shared" si="0"/>
        <v>4</v>
      </c>
      <c r="I68" s="1">
        <f>SUM(C68:G68)-MIN(C68:G68)</f>
        <v>251</v>
      </c>
      <c r="J68" s="1" t="s">
        <v>204</v>
      </c>
      <c r="K68" s="1">
        <v>42</v>
      </c>
    </row>
    <row r="69" spans="1:11">
      <c r="A69" s="1" t="s">
        <v>205</v>
      </c>
      <c r="B69" s="1" t="s">
        <v>206</v>
      </c>
      <c r="C69" s="1">
        <v>60</v>
      </c>
      <c r="D69" s="1">
        <v>60</v>
      </c>
      <c r="E69" s="1">
        <v>75</v>
      </c>
      <c r="F69" s="1">
        <v>100</v>
      </c>
      <c r="G69" s="1">
        <v>75</v>
      </c>
      <c r="H69" s="1">
        <f t="shared" si="0"/>
        <v>5</v>
      </c>
      <c r="I69" s="1">
        <v>250</v>
      </c>
      <c r="J69" s="1" t="s">
        <v>207</v>
      </c>
      <c r="K69" s="1" t="s">
        <v>208</v>
      </c>
    </row>
    <row r="70" spans="1:11">
      <c r="A70" s="1" t="s">
        <v>209</v>
      </c>
      <c r="B70" s="1" t="s">
        <v>210</v>
      </c>
      <c r="C70" s="1"/>
      <c r="D70" s="1">
        <v>60</v>
      </c>
      <c r="E70" s="1">
        <v>88</v>
      </c>
      <c r="F70" s="1">
        <v>100</v>
      </c>
      <c r="G70" s="1"/>
      <c r="H70" s="1">
        <f t="shared" si="0"/>
        <v>3</v>
      </c>
      <c r="I70" s="1">
        <f t="shared" ref="I70:I75" si="1">SUM(C70:G70)</f>
        <v>248</v>
      </c>
      <c r="J70" s="1" t="s">
        <v>211</v>
      </c>
      <c r="K70" s="1">
        <v>10</v>
      </c>
    </row>
    <row r="71" spans="1:11">
      <c r="A71" s="1" t="s">
        <v>212</v>
      </c>
      <c r="B71" s="1" t="s">
        <v>134</v>
      </c>
      <c r="C71" s="1">
        <v>60</v>
      </c>
      <c r="D71" s="1"/>
      <c r="E71" s="1"/>
      <c r="F71" s="1">
        <v>100</v>
      </c>
      <c r="G71" s="1">
        <v>88</v>
      </c>
      <c r="H71" s="1">
        <f t="shared" si="0"/>
        <v>3</v>
      </c>
      <c r="I71" s="1">
        <f t="shared" si="1"/>
        <v>248</v>
      </c>
      <c r="J71" s="1" t="s">
        <v>213</v>
      </c>
      <c r="K71" s="1" t="s">
        <v>214</v>
      </c>
    </row>
    <row r="72" spans="1:11">
      <c r="A72" s="1" t="s">
        <v>215</v>
      </c>
      <c r="B72" s="1" t="s">
        <v>39</v>
      </c>
      <c r="C72" s="1">
        <v>80</v>
      </c>
      <c r="D72" s="1"/>
      <c r="E72" s="1">
        <v>100</v>
      </c>
      <c r="F72" s="1">
        <v>67</v>
      </c>
      <c r="G72" s="1"/>
      <c r="H72" s="1">
        <f t="shared" si="0"/>
        <v>3</v>
      </c>
      <c r="I72" s="1">
        <f t="shared" si="1"/>
        <v>247</v>
      </c>
      <c r="J72" s="1" t="s">
        <v>216</v>
      </c>
      <c r="K72" s="1" t="s">
        <v>217</v>
      </c>
    </row>
    <row r="73" spans="1:11">
      <c r="A73" s="1" t="s">
        <v>218</v>
      </c>
      <c r="B73" s="1" t="s">
        <v>12</v>
      </c>
      <c r="C73" s="1"/>
      <c r="D73" s="1"/>
      <c r="E73" s="1">
        <v>88</v>
      </c>
      <c r="F73" s="1">
        <v>83</v>
      </c>
      <c r="G73" s="1">
        <v>75</v>
      </c>
      <c r="H73" s="1">
        <f t="shared" si="0"/>
        <v>3</v>
      </c>
      <c r="I73" s="1">
        <f t="shared" si="1"/>
        <v>246</v>
      </c>
      <c r="J73" s="1" t="s">
        <v>219</v>
      </c>
      <c r="K73" s="1" t="s">
        <v>220</v>
      </c>
    </row>
    <row r="74" spans="1:11">
      <c r="A74" s="1" t="s">
        <v>221</v>
      </c>
      <c r="B74" s="1" t="s">
        <v>222</v>
      </c>
      <c r="C74" s="1"/>
      <c r="D74" s="1"/>
      <c r="E74" s="1">
        <v>100</v>
      </c>
      <c r="F74" s="1">
        <v>83</v>
      </c>
      <c r="G74" s="1">
        <v>63</v>
      </c>
      <c r="H74" s="1">
        <f t="shared" si="0"/>
        <v>3</v>
      </c>
      <c r="I74" s="1">
        <f t="shared" si="1"/>
        <v>246</v>
      </c>
      <c r="J74" s="1" t="s">
        <v>223</v>
      </c>
      <c r="K74" s="1">
        <v>19</v>
      </c>
    </row>
    <row r="75" spans="1:11">
      <c r="A75" s="1" t="s">
        <v>224</v>
      </c>
      <c r="B75" s="1" t="s">
        <v>225</v>
      </c>
      <c r="C75" s="1"/>
      <c r="D75" s="1"/>
      <c r="E75" s="1">
        <v>100</v>
      </c>
      <c r="F75" s="1">
        <v>83</v>
      </c>
      <c r="G75" s="1">
        <v>63</v>
      </c>
      <c r="H75" s="1">
        <f t="shared" si="0"/>
        <v>3</v>
      </c>
      <c r="I75" s="1">
        <f t="shared" si="1"/>
        <v>246</v>
      </c>
      <c r="J75" s="1" t="s">
        <v>42</v>
      </c>
      <c r="K75" s="1">
        <v>200</v>
      </c>
    </row>
    <row r="76" spans="1:11">
      <c r="A76" s="1" t="s">
        <v>226</v>
      </c>
      <c r="B76" s="1" t="s">
        <v>153</v>
      </c>
      <c r="C76" s="1">
        <v>60</v>
      </c>
      <c r="D76" s="1"/>
      <c r="E76" s="1">
        <v>100</v>
      </c>
      <c r="F76" s="1">
        <v>83</v>
      </c>
      <c r="G76" s="1">
        <v>63</v>
      </c>
      <c r="H76" s="1">
        <f t="shared" si="0"/>
        <v>4</v>
      </c>
      <c r="I76" s="1">
        <f>SUM(C76:G76)-MIN(C76:G76)</f>
        <v>246</v>
      </c>
      <c r="J76" s="1" t="s">
        <v>227</v>
      </c>
      <c r="K76" s="1">
        <v>2</v>
      </c>
    </row>
    <row r="77" spans="1:11">
      <c r="A77" s="1" t="s">
        <v>228</v>
      </c>
      <c r="B77" s="1" t="s">
        <v>229</v>
      </c>
      <c r="C77" s="1"/>
      <c r="D77" s="1"/>
      <c r="E77" s="1">
        <v>100</v>
      </c>
      <c r="F77" s="1">
        <v>83</v>
      </c>
      <c r="G77" s="1">
        <v>63</v>
      </c>
      <c r="H77" s="1">
        <f t="shared" si="0"/>
        <v>3</v>
      </c>
      <c r="I77" s="1">
        <f>SUM(C77:G77)</f>
        <v>246</v>
      </c>
      <c r="J77" s="1" t="s">
        <v>230</v>
      </c>
      <c r="K77" s="1">
        <v>59</v>
      </c>
    </row>
    <row r="78" spans="1:11">
      <c r="A78" s="1" t="s">
        <v>231</v>
      </c>
      <c r="B78" s="1" t="s">
        <v>232</v>
      </c>
      <c r="C78" s="1">
        <v>0</v>
      </c>
      <c r="D78" s="1">
        <v>20</v>
      </c>
      <c r="E78" s="1">
        <v>100</v>
      </c>
      <c r="F78" s="1">
        <v>83</v>
      </c>
      <c r="G78" s="1">
        <v>63</v>
      </c>
      <c r="H78" s="1">
        <f t="shared" si="0"/>
        <v>5</v>
      </c>
      <c r="I78" s="1">
        <v>246</v>
      </c>
      <c r="J78" s="1" t="s">
        <v>233</v>
      </c>
      <c r="K78" s="1" t="s">
        <v>234</v>
      </c>
    </row>
    <row r="79" spans="1:11">
      <c r="A79" s="1" t="s">
        <v>235</v>
      </c>
      <c r="B79" s="1" t="s">
        <v>48</v>
      </c>
      <c r="C79" s="1">
        <v>80</v>
      </c>
      <c r="D79" s="1"/>
      <c r="E79" s="1"/>
      <c r="F79" s="1">
        <v>100</v>
      </c>
      <c r="G79" s="1">
        <v>63</v>
      </c>
      <c r="H79" s="1">
        <f t="shared" si="0"/>
        <v>3</v>
      </c>
      <c r="I79" s="1">
        <f>SUM(C79:G79)</f>
        <v>243</v>
      </c>
      <c r="J79" s="1" t="s">
        <v>236</v>
      </c>
      <c r="K79" s="1">
        <v>2117</v>
      </c>
    </row>
    <row r="80" spans="1:11">
      <c r="A80" s="1" t="s">
        <v>237</v>
      </c>
      <c r="B80" s="1" t="s">
        <v>117</v>
      </c>
      <c r="C80" s="1"/>
      <c r="D80" s="1">
        <v>90</v>
      </c>
      <c r="E80" s="1">
        <v>100</v>
      </c>
      <c r="F80" s="1"/>
      <c r="G80" s="1">
        <v>50</v>
      </c>
      <c r="H80" s="1">
        <f t="shared" si="0"/>
        <v>3</v>
      </c>
      <c r="I80" s="1">
        <f>SUM(C80:G80)</f>
        <v>240</v>
      </c>
      <c r="J80" s="1" t="s">
        <v>233</v>
      </c>
      <c r="K80" s="1" t="s">
        <v>238</v>
      </c>
    </row>
    <row r="81" spans="1:11">
      <c r="A81" s="1" t="s">
        <v>239</v>
      </c>
      <c r="B81" s="1" t="s">
        <v>240</v>
      </c>
      <c r="C81" s="1">
        <v>40</v>
      </c>
      <c r="D81" s="1">
        <v>40</v>
      </c>
      <c r="E81" s="1">
        <v>100</v>
      </c>
      <c r="F81" s="1">
        <v>100</v>
      </c>
      <c r="G81" s="1">
        <v>38</v>
      </c>
      <c r="H81" s="1">
        <f t="shared" si="0"/>
        <v>5</v>
      </c>
      <c r="I81" s="1">
        <v>240</v>
      </c>
      <c r="J81" s="1" t="s">
        <v>241</v>
      </c>
      <c r="K81" s="1">
        <v>10</v>
      </c>
    </row>
    <row r="82" spans="1:11">
      <c r="A82" s="1" t="s">
        <v>242</v>
      </c>
      <c r="B82" s="1" t="s">
        <v>243</v>
      </c>
      <c r="C82" s="1">
        <v>80</v>
      </c>
      <c r="D82" s="1"/>
      <c r="E82" s="1"/>
      <c r="F82" s="1">
        <v>83</v>
      </c>
      <c r="G82" s="1">
        <v>75</v>
      </c>
      <c r="H82" s="1">
        <f t="shared" si="0"/>
        <v>3</v>
      </c>
      <c r="I82" s="1">
        <f>SUM(C82:G82)</f>
        <v>238</v>
      </c>
      <c r="J82" s="1" t="s">
        <v>84</v>
      </c>
      <c r="K82" s="1">
        <v>618</v>
      </c>
    </row>
    <row r="83" spans="1:11">
      <c r="A83" s="1" t="s">
        <v>244</v>
      </c>
      <c r="B83" s="1" t="s">
        <v>75</v>
      </c>
      <c r="C83" s="1"/>
      <c r="D83" s="1"/>
      <c r="E83" s="1">
        <v>100</v>
      </c>
      <c r="F83" s="1">
        <v>100</v>
      </c>
      <c r="G83" s="1">
        <v>38</v>
      </c>
      <c r="H83" s="1">
        <f t="shared" si="0"/>
        <v>3</v>
      </c>
      <c r="I83" s="1">
        <f>SUM(C83:G83)</f>
        <v>238</v>
      </c>
      <c r="J83" s="1" t="s">
        <v>17</v>
      </c>
      <c r="K83" s="1">
        <v>2030</v>
      </c>
    </row>
    <row r="84" spans="1:11">
      <c r="A84" s="1" t="s">
        <v>245</v>
      </c>
      <c r="B84" s="1" t="s">
        <v>25</v>
      </c>
      <c r="C84" s="1"/>
      <c r="D84" s="1">
        <v>80</v>
      </c>
      <c r="E84" s="1">
        <v>75</v>
      </c>
      <c r="F84" s="1">
        <v>83</v>
      </c>
      <c r="G84" s="1">
        <v>75</v>
      </c>
      <c r="H84" s="1">
        <f t="shared" si="0"/>
        <v>4</v>
      </c>
      <c r="I84" s="1">
        <f>SUM(C84:G84)-MIN(C84:G84)</f>
        <v>238</v>
      </c>
      <c r="J84" s="1" t="s">
        <v>246</v>
      </c>
      <c r="K84" s="1" t="s">
        <v>247</v>
      </c>
    </row>
    <row r="85" spans="1:11">
      <c r="A85" s="1" t="s">
        <v>248</v>
      </c>
      <c r="B85" s="1" t="s">
        <v>249</v>
      </c>
      <c r="C85" s="1">
        <v>80</v>
      </c>
      <c r="D85" s="1"/>
      <c r="E85" s="1"/>
      <c r="F85" s="1">
        <v>83</v>
      </c>
      <c r="G85" s="1">
        <v>75</v>
      </c>
      <c r="H85" s="1">
        <f t="shared" si="0"/>
        <v>3</v>
      </c>
      <c r="I85" s="1">
        <f>SUM(C85:G85)</f>
        <v>238</v>
      </c>
      <c r="J85" s="1" t="s">
        <v>250</v>
      </c>
      <c r="K85" s="1">
        <v>104</v>
      </c>
    </row>
    <row r="86" spans="1:11">
      <c r="A86" s="1" t="s">
        <v>251</v>
      </c>
      <c r="B86" s="1" t="s">
        <v>252</v>
      </c>
      <c r="C86" s="1"/>
      <c r="D86" s="1"/>
      <c r="E86" s="1">
        <v>88</v>
      </c>
      <c r="F86" s="1">
        <v>100</v>
      </c>
      <c r="G86" s="1">
        <v>50</v>
      </c>
      <c r="H86" s="1">
        <f t="shared" si="0"/>
        <v>3</v>
      </c>
      <c r="I86" s="1">
        <f>SUM(C86:G86)</f>
        <v>238</v>
      </c>
      <c r="J86" s="1" t="s">
        <v>154</v>
      </c>
      <c r="K86" s="1">
        <v>76</v>
      </c>
    </row>
    <row r="87" spans="1:11">
      <c r="A87" s="1" t="s">
        <v>253</v>
      </c>
      <c r="B87" s="1" t="s">
        <v>136</v>
      </c>
      <c r="C87" s="1"/>
      <c r="D87" s="1">
        <v>80</v>
      </c>
      <c r="E87" s="1"/>
      <c r="F87" s="1">
        <v>67</v>
      </c>
      <c r="G87" s="1">
        <v>88</v>
      </c>
      <c r="H87" s="1">
        <f t="shared" si="0"/>
        <v>3</v>
      </c>
      <c r="I87" s="1">
        <f>SUM(C87:G87)</f>
        <v>235</v>
      </c>
      <c r="J87" s="1" t="s">
        <v>254</v>
      </c>
      <c r="K87" s="1">
        <v>448</v>
      </c>
    </row>
    <row r="88" spans="1:11">
      <c r="A88" s="1" t="s">
        <v>255</v>
      </c>
      <c r="B88" s="1" t="s">
        <v>222</v>
      </c>
      <c r="C88" s="1">
        <v>80</v>
      </c>
      <c r="D88" s="1"/>
      <c r="E88" s="1"/>
      <c r="F88" s="1">
        <v>67</v>
      </c>
      <c r="G88" s="1">
        <v>88</v>
      </c>
      <c r="H88" s="1">
        <f t="shared" si="0"/>
        <v>3</v>
      </c>
      <c r="I88" s="1">
        <f>SUM(C88:G88)</f>
        <v>235</v>
      </c>
      <c r="J88" s="1" t="s">
        <v>256</v>
      </c>
      <c r="K88" s="1">
        <v>14</v>
      </c>
    </row>
    <row r="89" spans="1:11">
      <c r="A89" s="1" t="s">
        <v>257</v>
      </c>
      <c r="B89" s="1" t="s">
        <v>130</v>
      </c>
      <c r="C89" s="1">
        <v>60</v>
      </c>
      <c r="D89" s="1"/>
      <c r="E89" s="1"/>
      <c r="F89" s="1">
        <v>100</v>
      </c>
      <c r="G89" s="1">
        <v>75</v>
      </c>
      <c r="H89" s="1">
        <f t="shared" si="0"/>
        <v>3</v>
      </c>
      <c r="I89" s="1">
        <f>SUM(C89:G89)</f>
        <v>235</v>
      </c>
      <c r="J89" s="1" t="s">
        <v>258</v>
      </c>
      <c r="K89" s="1">
        <v>8</v>
      </c>
    </row>
    <row r="90" spans="1:11">
      <c r="A90" s="1" t="s">
        <v>259</v>
      </c>
      <c r="B90" s="1" t="s">
        <v>260</v>
      </c>
      <c r="C90" s="1">
        <v>60</v>
      </c>
      <c r="D90" s="1"/>
      <c r="E90" s="1">
        <v>75</v>
      </c>
      <c r="F90" s="1">
        <v>100</v>
      </c>
      <c r="G90" s="1">
        <v>50</v>
      </c>
      <c r="H90" s="1">
        <f t="shared" si="0"/>
        <v>4</v>
      </c>
      <c r="I90" s="1">
        <f>SUM(C90:G90)-MIN(C90:G90)</f>
        <v>235</v>
      </c>
      <c r="J90" s="1" t="s">
        <v>261</v>
      </c>
      <c r="K90" s="1">
        <v>2</v>
      </c>
    </row>
    <row r="91" spans="1:11">
      <c r="A91" s="1" t="s">
        <v>262</v>
      </c>
      <c r="B91" s="1" t="s">
        <v>249</v>
      </c>
      <c r="C91" s="1">
        <v>40</v>
      </c>
      <c r="D91" s="1"/>
      <c r="E91" s="1">
        <v>88</v>
      </c>
      <c r="F91" s="1">
        <v>83</v>
      </c>
      <c r="G91" s="1">
        <v>63</v>
      </c>
      <c r="H91" s="1">
        <f t="shared" si="0"/>
        <v>4</v>
      </c>
      <c r="I91" s="1">
        <f>SUM(C91:G91)-MIN(C91:G91)</f>
        <v>234</v>
      </c>
      <c r="J91" s="1" t="s">
        <v>20</v>
      </c>
      <c r="K91" s="1">
        <v>3</v>
      </c>
    </row>
    <row r="92" spans="1:11">
      <c r="A92" s="1" t="s">
        <v>263</v>
      </c>
      <c r="B92" s="1" t="s">
        <v>48</v>
      </c>
      <c r="C92" s="1">
        <v>60</v>
      </c>
      <c r="D92" s="1"/>
      <c r="E92" s="1">
        <v>88</v>
      </c>
      <c r="F92" s="1">
        <v>83</v>
      </c>
      <c r="G92" s="1">
        <v>63</v>
      </c>
      <c r="H92" s="1">
        <f t="shared" si="0"/>
        <v>4</v>
      </c>
      <c r="I92" s="1">
        <f>SUM(C92:G92)-MIN(C92:G92)</f>
        <v>234</v>
      </c>
      <c r="J92" s="1" t="s">
        <v>264</v>
      </c>
      <c r="K92" s="1">
        <v>14</v>
      </c>
    </row>
    <row r="93" spans="1:11">
      <c r="A93" s="1" t="s">
        <v>265</v>
      </c>
      <c r="B93" s="1" t="s">
        <v>57</v>
      </c>
      <c r="C93" s="1">
        <v>20</v>
      </c>
      <c r="D93" s="1"/>
      <c r="E93" s="1">
        <v>100</v>
      </c>
      <c r="F93" s="1">
        <v>83</v>
      </c>
      <c r="G93" s="1">
        <v>50</v>
      </c>
      <c r="H93" s="1">
        <f t="shared" si="0"/>
        <v>4</v>
      </c>
      <c r="I93" s="1">
        <f>SUM(C93:G93)-MIN(C93:G93)</f>
        <v>233</v>
      </c>
      <c r="J93" s="1" t="s">
        <v>266</v>
      </c>
      <c r="K93" s="1">
        <v>10</v>
      </c>
    </row>
    <row r="94" spans="1:11">
      <c r="A94" s="1" t="s">
        <v>267</v>
      </c>
      <c r="B94" s="1" t="s">
        <v>268</v>
      </c>
      <c r="C94" s="1"/>
      <c r="D94" s="1"/>
      <c r="E94" s="1">
        <v>100</v>
      </c>
      <c r="F94" s="1">
        <v>83</v>
      </c>
      <c r="G94" s="1">
        <v>50</v>
      </c>
      <c r="H94" s="1">
        <f t="shared" si="0"/>
        <v>3</v>
      </c>
      <c r="I94" s="1">
        <f>SUM(C94:G94)</f>
        <v>233</v>
      </c>
      <c r="J94" s="1" t="s">
        <v>269</v>
      </c>
      <c r="K94" s="1">
        <v>90</v>
      </c>
    </row>
    <row r="95" spans="1:11">
      <c r="A95" s="1" t="s">
        <v>270</v>
      </c>
      <c r="B95" s="1" t="s">
        <v>271</v>
      </c>
      <c r="C95" s="1"/>
      <c r="D95" s="1">
        <v>20</v>
      </c>
      <c r="E95" s="1">
        <v>100</v>
      </c>
      <c r="F95" s="1">
        <v>83</v>
      </c>
      <c r="G95" s="1">
        <v>50</v>
      </c>
      <c r="H95" s="1">
        <f t="shared" si="0"/>
        <v>4</v>
      </c>
      <c r="I95" s="1">
        <f>SUM(C95:G95)-MIN(C95:G95)</f>
        <v>233</v>
      </c>
      <c r="J95" s="1" t="s">
        <v>272</v>
      </c>
      <c r="K95" s="1">
        <v>163</v>
      </c>
    </row>
    <row r="96" spans="1:11">
      <c r="A96" s="1" t="s">
        <v>273</v>
      </c>
      <c r="B96" s="1" t="s">
        <v>22</v>
      </c>
      <c r="C96" s="1"/>
      <c r="D96" s="1"/>
      <c r="E96" s="1">
        <v>100</v>
      </c>
      <c r="F96" s="1">
        <v>67</v>
      </c>
      <c r="G96" s="1">
        <v>63</v>
      </c>
      <c r="H96" s="1">
        <f t="shared" si="0"/>
        <v>3</v>
      </c>
      <c r="I96" s="1">
        <f>SUM(C96:G96)</f>
        <v>230</v>
      </c>
      <c r="J96" s="1" t="s">
        <v>274</v>
      </c>
      <c r="K96" s="1" t="s">
        <v>275</v>
      </c>
    </row>
    <row r="97" spans="1:11">
      <c r="A97" s="1" t="s">
        <v>276</v>
      </c>
      <c r="B97" s="1" t="s">
        <v>80</v>
      </c>
      <c r="C97" s="1">
        <v>60</v>
      </c>
      <c r="D97" s="1">
        <v>80</v>
      </c>
      <c r="E97" s="1">
        <v>88</v>
      </c>
      <c r="F97" s="1">
        <v>50</v>
      </c>
      <c r="G97" s="1">
        <v>25</v>
      </c>
      <c r="H97" s="1">
        <f t="shared" si="0"/>
        <v>5</v>
      </c>
      <c r="I97" s="1">
        <v>228</v>
      </c>
      <c r="J97" s="1" t="s">
        <v>107</v>
      </c>
      <c r="K97" s="1">
        <v>91</v>
      </c>
    </row>
    <row r="98" spans="1:11">
      <c r="A98" s="1" t="s">
        <v>277</v>
      </c>
      <c r="B98" s="1" t="s">
        <v>278</v>
      </c>
      <c r="C98" s="1"/>
      <c r="D98" s="1">
        <v>100</v>
      </c>
      <c r="E98" s="1"/>
      <c r="F98" s="1">
        <v>50</v>
      </c>
      <c r="G98" s="1">
        <v>75</v>
      </c>
      <c r="H98" s="1">
        <f t="shared" si="0"/>
        <v>3</v>
      </c>
      <c r="I98" s="1">
        <f>SUM(C98:G98)</f>
        <v>225</v>
      </c>
      <c r="J98" s="1" t="s">
        <v>279</v>
      </c>
      <c r="K98" s="1" t="s">
        <v>195</v>
      </c>
    </row>
    <row r="99" spans="1:11">
      <c r="A99" s="1" t="s">
        <v>280</v>
      </c>
      <c r="B99" s="1" t="s">
        <v>243</v>
      </c>
      <c r="C99" s="1"/>
      <c r="D99" s="1">
        <v>40</v>
      </c>
      <c r="E99" s="1">
        <v>100</v>
      </c>
      <c r="F99" s="1">
        <v>83</v>
      </c>
      <c r="G99" s="1">
        <v>38</v>
      </c>
      <c r="H99" s="1">
        <f t="shared" si="0"/>
        <v>4</v>
      </c>
      <c r="I99" s="1">
        <f>SUM(C99:G99)-MIN(C99:G99)</f>
        <v>223</v>
      </c>
      <c r="J99" s="1" t="s">
        <v>159</v>
      </c>
      <c r="K99" s="1" t="s">
        <v>281</v>
      </c>
    </row>
    <row r="100" spans="1:11">
      <c r="A100" s="1" t="s">
        <v>282</v>
      </c>
      <c r="B100" s="1" t="s">
        <v>12</v>
      </c>
      <c r="C100" s="1">
        <v>40</v>
      </c>
      <c r="D100" s="1"/>
      <c r="E100" s="1">
        <v>100</v>
      </c>
      <c r="F100" s="1">
        <v>83</v>
      </c>
      <c r="G100" s="1"/>
      <c r="H100" s="1">
        <f t="shared" si="0"/>
        <v>3</v>
      </c>
      <c r="I100" s="1">
        <f>SUM(C100:G100)</f>
        <v>223</v>
      </c>
      <c r="J100" s="1" t="s">
        <v>103</v>
      </c>
      <c r="K100" s="1" t="s">
        <v>283</v>
      </c>
    </row>
    <row r="101" spans="1:11">
      <c r="A101" s="1" t="s">
        <v>284</v>
      </c>
      <c r="B101" s="1" t="s">
        <v>285</v>
      </c>
      <c r="C101" s="1">
        <v>60</v>
      </c>
      <c r="D101" s="1"/>
      <c r="E101" s="1"/>
      <c r="F101" s="1">
        <v>100</v>
      </c>
      <c r="G101" s="1">
        <v>63</v>
      </c>
      <c r="H101" s="1">
        <f t="shared" si="0"/>
        <v>3</v>
      </c>
      <c r="I101" s="1">
        <f>SUM(C101:G101)</f>
        <v>223</v>
      </c>
      <c r="J101" s="1" t="s">
        <v>17</v>
      </c>
      <c r="K101" s="1">
        <v>444</v>
      </c>
    </row>
    <row r="102" spans="1:11">
      <c r="A102" s="1" t="s">
        <v>286</v>
      </c>
      <c r="B102" s="1" t="s">
        <v>287</v>
      </c>
      <c r="C102" s="1"/>
      <c r="D102" s="1"/>
      <c r="E102" s="1">
        <v>88</v>
      </c>
      <c r="F102" s="1">
        <v>67</v>
      </c>
      <c r="G102" s="1">
        <v>63</v>
      </c>
      <c r="H102" s="1">
        <f t="shared" si="0"/>
        <v>3</v>
      </c>
      <c r="I102" s="1">
        <f>SUM(C102:G102)</f>
        <v>218</v>
      </c>
      <c r="J102" s="1" t="s">
        <v>191</v>
      </c>
      <c r="K102" s="1">
        <v>17</v>
      </c>
    </row>
    <row r="103" spans="1:11">
      <c r="A103" s="1" t="s">
        <v>288</v>
      </c>
      <c r="B103" s="1" t="s">
        <v>144</v>
      </c>
      <c r="C103" s="1">
        <v>0</v>
      </c>
      <c r="D103" s="1"/>
      <c r="E103" s="1">
        <v>88</v>
      </c>
      <c r="F103" s="1">
        <v>67</v>
      </c>
      <c r="G103" s="1">
        <v>63</v>
      </c>
      <c r="H103" s="1">
        <f t="shared" si="0"/>
        <v>4</v>
      </c>
      <c r="I103" s="1">
        <f>SUM(C103:G103)-MIN(C103:G103)</f>
        <v>218</v>
      </c>
      <c r="J103" s="1" t="s">
        <v>289</v>
      </c>
      <c r="K103" s="1">
        <v>59</v>
      </c>
    </row>
    <row r="104" spans="1:11">
      <c r="A104" s="1" t="s">
        <v>290</v>
      </c>
      <c r="B104" s="1" t="s">
        <v>291</v>
      </c>
      <c r="C104" s="1"/>
      <c r="D104" s="1"/>
      <c r="E104" s="1">
        <v>88</v>
      </c>
      <c r="F104" s="1">
        <v>67</v>
      </c>
      <c r="G104" s="1">
        <v>63</v>
      </c>
      <c r="H104" s="1">
        <f t="shared" si="0"/>
        <v>3</v>
      </c>
      <c r="I104" s="1">
        <f>SUM(C104:G104)</f>
        <v>218</v>
      </c>
      <c r="J104" s="1" t="s">
        <v>292</v>
      </c>
      <c r="K104" s="1" t="s">
        <v>293</v>
      </c>
    </row>
    <row r="105" spans="1:11">
      <c r="A105" s="1" t="s">
        <v>294</v>
      </c>
      <c r="B105" s="1" t="s">
        <v>295</v>
      </c>
      <c r="C105" s="1"/>
      <c r="D105" s="1"/>
      <c r="E105" s="1">
        <v>75</v>
      </c>
      <c r="F105" s="1">
        <v>67</v>
      </c>
      <c r="G105" s="1">
        <v>75</v>
      </c>
      <c r="H105" s="1">
        <f t="shared" si="0"/>
        <v>3</v>
      </c>
      <c r="I105" s="1">
        <f>SUM(C105:G105)</f>
        <v>217</v>
      </c>
      <c r="J105" s="1" t="s">
        <v>296</v>
      </c>
      <c r="K105" s="1">
        <v>5</v>
      </c>
    </row>
    <row r="106" spans="1:11">
      <c r="A106" s="1" t="s">
        <v>297</v>
      </c>
      <c r="B106" s="1" t="s">
        <v>93</v>
      </c>
      <c r="C106" s="1"/>
      <c r="D106" s="1">
        <v>100</v>
      </c>
      <c r="E106" s="1"/>
      <c r="F106" s="1">
        <v>67</v>
      </c>
      <c r="G106" s="1">
        <v>50</v>
      </c>
      <c r="H106" s="1">
        <f t="shared" si="0"/>
        <v>3</v>
      </c>
      <c r="I106" s="1">
        <f>SUM(C106:G106)</f>
        <v>217</v>
      </c>
      <c r="J106" s="1" t="s">
        <v>298</v>
      </c>
      <c r="K106" s="1" t="s">
        <v>299</v>
      </c>
    </row>
    <row r="107" spans="1:11">
      <c r="A107" s="1" t="s">
        <v>300</v>
      </c>
      <c r="B107" s="1" t="s">
        <v>102</v>
      </c>
      <c r="C107" s="1"/>
      <c r="D107" s="1">
        <v>60</v>
      </c>
      <c r="E107" s="1">
        <v>88</v>
      </c>
      <c r="F107" s="1">
        <v>67</v>
      </c>
      <c r="G107" s="1">
        <v>50</v>
      </c>
      <c r="H107" s="1">
        <f t="shared" si="0"/>
        <v>4</v>
      </c>
      <c r="I107" s="1">
        <f>SUM(C107:G107)-MIN(C107:G107)</f>
        <v>215</v>
      </c>
      <c r="J107" s="1" t="s">
        <v>301</v>
      </c>
      <c r="K107" s="1">
        <v>9</v>
      </c>
    </row>
    <row r="108" spans="1:11">
      <c r="A108" s="1" t="s">
        <v>302</v>
      </c>
      <c r="B108" s="1" t="s">
        <v>93</v>
      </c>
      <c r="C108" s="1">
        <v>40</v>
      </c>
      <c r="D108" s="1"/>
      <c r="E108" s="1"/>
      <c r="F108" s="1">
        <v>100</v>
      </c>
      <c r="G108" s="1">
        <v>75</v>
      </c>
      <c r="H108" s="1">
        <f t="shared" si="0"/>
        <v>3</v>
      </c>
      <c r="I108" s="1">
        <f>SUM(C108:G108)</f>
        <v>215</v>
      </c>
      <c r="J108" s="1" t="s">
        <v>303</v>
      </c>
      <c r="K108" s="1">
        <v>97</v>
      </c>
    </row>
    <row r="109" spans="1:11">
      <c r="A109" s="1" t="s">
        <v>304</v>
      </c>
      <c r="B109" s="1" t="s">
        <v>19</v>
      </c>
      <c r="C109" s="1">
        <v>40</v>
      </c>
      <c r="D109" s="1"/>
      <c r="E109" s="1"/>
      <c r="F109" s="1">
        <v>100</v>
      </c>
      <c r="G109" s="1">
        <v>75</v>
      </c>
      <c r="H109" s="1">
        <f t="shared" si="0"/>
        <v>3</v>
      </c>
      <c r="I109" s="1">
        <f>SUM(C109:G109)</f>
        <v>215</v>
      </c>
      <c r="J109" s="1" t="s">
        <v>17</v>
      </c>
      <c r="K109" s="1" t="s">
        <v>305</v>
      </c>
    </row>
    <row r="110" spans="1:11">
      <c r="A110" s="1" t="s">
        <v>306</v>
      </c>
      <c r="B110" s="1" t="s">
        <v>260</v>
      </c>
      <c r="C110" s="1"/>
      <c r="D110" s="1">
        <v>80</v>
      </c>
      <c r="E110" s="1">
        <v>38</v>
      </c>
      <c r="F110" s="1">
        <v>83</v>
      </c>
      <c r="G110" s="1">
        <v>50</v>
      </c>
      <c r="H110" s="1">
        <f t="shared" si="0"/>
        <v>4</v>
      </c>
      <c r="I110" s="1">
        <f>SUM(C110:G110)-MIN(C110:G110)</f>
        <v>213</v>
      </c>
      <c r="J110" s="1" t="s">
        <v>307</v>
      </c>
      <c r="K110" s="1">
        <v>93</v>
      </c>
    </row>
    <row r="111" spans="1:11">
      <c r="A111" s="1" t="s">
        <v>308</v>
      </c>
      <c r="B111" s="1" t="s">
        <v>57</v>
      </c>
      <c r="C111" s="1"/>
      <c r="D111" s="1">
        <v>80</v>
      </c>
      <c r="E111" s="1">
        <v>50</v>
      </c>
      <c r="F111" s="1">
        <v>83</v>
      </c>
      <c r="G111" s="1"/>
      <c r="H111" s="1">
        <f t="shared" si="0"/>
        <v>3</v>
      </c>
      <c r="I111" s="1">
        <f t="shared" ref="I111:I123" si="2">SUM(C111:G111)</f>
        <v>213</v>
      </c>
      <c r="J111" s="1" t="s">
        <v>73</v>
      </c>
      <c r="K111" s="1">
        <v>1</v>
      </c>
    </row>
    <row r="112" spans="1:11">
      <c r="A112" s="1" t="s">
        <v>309</v>
      </c>
      <c r="B112" s="1" t="s">
        <v>72</v>
      </c>
      <c r="C112" s="1">
        <v>40</v>
      </c>
      <c r="D112" s="1"/>
      <c r="E112" s="1"/>
      <c r="F112" s="1">
        <v>83</v>
      </c>
      <c r="G112" s="1">
        <v>88</v>
      </c>
      <c r="H112" s="1">
        <f t="shared" si="0"/>
        <v>3</v>
      </c>
      <c r="I112" s="1">
        <f t="shared" si="2"/>
        <v>211</v>
      </c>
      <c r="J112" s="1" t="s">
        <v>310</v>
      </c>
      <c r="K112" s="1">
        <v>61</v>
      </c>
    </row>
    <row r="113" spans="1:11">
      <c r="A113" s="1" t="s">
        <v>311</v>
      </c>
      <c r="B113" s="1" t="s">
        <v>249</v>
      </c>
      <c r="C113" s="1">
        <v>40</v>
      </c>
      <c r="D113" s="1"/>
      <c r="E113" s="1"/>
      <c r="F113" s="1">
        <v>83</v>
      </c>
      <c r="G113" s="1">
        <v>88</v>
      </c>
      <c r="H113" s="1">
        <f t="shared" si="0"/>
        <v>3</v>
      </c>
      <c r="I113" s="1">
        <f t="shared" si="2"/>
        <v>211</v>
      </c>
      <c r="J113" s="1" t="s">
        <v>312</v>
      </c>
      <c r="K113" s="1" t="s">
        <v>313</v>
      </c>
    </row>
    <row r="114" spans="1:11">
      <c r="A114" s="1" t="s">
        <v>314</v>
      </c>
      <c r="B114" s="1" t="s">
        <v>64</v>
      </c>
      <c r="C114" s="1">
        <v>60</v>
      </c>
      <c r="D114" s="1"/>
      <c r="E114" s="1"/>
      <c r="F114" s="1">
        <v>100</v>
      </c>
      <c r="G114" s="1">
        <v>50</v>
      </c>
      <c r="H114" s="1">
        <f t="shared" si="0"/>
        <v>3</v>
      </c>
      <c r="I114" s="1">
        <f t="shared" si="2"/>
        <v>210</v>
      </c>
      <c r="J114" s="1" t="s">
        <v>315</v>
      </c>
      <c r="K114" s="1" t="s">
        <v>316</v>
      </c>
    </row>
    <row r="115" spans="1:11">
      <c r="A115" s="1" t="s">
        <v>317</v>
      </c>
      <c r="B115" s="1" t="s">
        <v>45</v>
      </c>
      <c r="C115" s="1"/>
      <c r="D115" s="1"/>
      <c r="E115" s="1">
        <v>75</v>
      </c>
      <c r="F115" s="1">
        <v>83</v>
      </c>
      <c r="G115" s="1">
        <v>50</v>
      </c>
      <c r="H115" s="1">
        <f t="shared" si="0"/>
        <v>3</v>
      </c>
      <c r="I115" s="1">
        <f t="shared" si="2"/>
        <v>208</v>
      </c>
      <c r="J115" s="1" t="s">
        <v>42</v>
      </c>
      <c r="K115" s="1" t="s">
        <v>318</v>
      </c>
    </row>
    <row r="116" spans="1:11">
      <c r="A116" s="1" t="s">
        <v>319</v>
      </c>
      <c r="B116" s="1" t="s">
        <v>134</v>
      </c>
      <c r="C116" s="1"/>
      <c r="D116" s="1"/>
      <c r="E116" s="1">
        <v>100</v>
      </c>
      <c r="F116" s="1">
        <v>67</v>
      </c>
      <c r="G116" s="1">
        <v>38</v>
      </c>
      <c r="H116" s="1">
        <f t="shared" si="0"/>
        <v>3</v>
      </c>
      <c r="I116" s="1">
        <f t="shared" si="2"/>
        <v>205</v>
      </c>
      <c r="J116" s="1" t="s">
        <v>17</v>
      </c>
      <c r="K116" s="1">
        <v>1517</v>
      </c>
    </row>
    <row r="117" spans="1:11">
      <c r="A117" s="1" t="s">
        <v>320</v>
      </c>
      <c r="B117" s="1" t="s">
        <v>80</v>
      </c>
      <c r="C117" s="1"/>
      <c r="D117" s="1"/>
      <c r="E117" s="1">
        <v>100</v>
      </c>
      <c r="F117" s="1">
        <v>67</v>
      </c>
      <c r="G117" s="1">
        <v>38</v>
      </c>
      <c r="H117" s="1">
        <f t="shared" si="0"/>
        <v>3</v>
      </c>
      <c r="I117" s="1">
        <f t="shared" si="2"/>
        <v>205</v>
      </c>
      <c r="J117" s="1" t="s">
        <v>321</v>
      </c>
      <c r="K117" s="1" t="s">
        <v>322</v>
      </c>
    </row>
    <row r="118" spans="1:11">
      <c r="A118" s="1" t="s">
        <v>323</v>
      </c>
      <c r="B118" s="1" t="s">
        <v>222</v>
      </c>
      <c r="C118" s="1"/>
      <c r="D118" s="1"/>
      <c r="E118" s="1">
        <v>88</v>
      </c>
      <c r="F118" s="1">
        <v>67</v>
      </c>
      <c r="G118" s="1">
        <v>50</v>
      </c>
      <c r="H118" s="1">
        <f t="shared" si="0"/>
        <v>3</v>
      </c>
      <c r="I118" s="1">
        <f t="shared" si="2"/>
        <v>205</v>
      </c>
      <c r="J118" s="1" t="s">
        <v>17</v>
      </c>
      <c r="K118" s="1" t="s">
        <v>324</v>
      </c>
    </row>
    <row r="119" spans="1:11">
      <c r="A119" s="1" t="s">
        <v>325</v>
      </c>
      <c r="B119" s="1" t="s">
        <v>326</v>
      </c>
      <c r="C119" s="1"/>
      <c r="D119" s="1"/>
      <c r="E119" s="1">
        <v>88</v>
      </c>
      <c r="F119" s="1">
        <v>67</v>
      </c>
      <c r="G119" s="1">
        <v>50</v>
      </c>
      <c r="H119" s="1">
        <f t="shared" si="0"/>
        <v>3</v>
      </c>
      <c r="I119" s="1">
        <f t="shared" si="2"/>
        <v>205</v>
      </c>
      <c r="J119" s="1" t="s">
        <v>327</v>
      </c>
      <c r="K119" s="1">
        <v>30</v>
      </c>
    </row>
    <row r="120" spans="1:11">
      <c r="A120" s="1" t="s">
        <v>328</v>
      </c>
      <c r="B120" s="1" t="s">
        <v>329</v>
      </c>
      <c r="C120" s="1"/>
      <c r="D120" s="1"/>
      <c r="E120" s="1">
        <v>100</v>
      </c>
      <c r="F120" s="1">
        <v>33</v>
      </c>
      <c r="G120" s="1">
        <v>63</v>
      </c>
      <c r="H120" s="1">
        <f t="shared" si="0"/>
        <v>3</v>
      </c>
      <c r="I120" s="1">
        <f t="shared" si="2"/>
        <v>196</v>
      </c>
      <c r="J120" s="1" t="s">
        <v>17</v>
      </c>
      <c r="K120" s="1">
        <v>1272</v>
      </c>
    </row>
    <row r="121" spans="1:11">
      <c r="A121" s="1" t="s">
        <v>330</v>
      </c>
      <c r="B121" s="1" t="s">
        <v>106</v>
      </c>
      <c r="C121" s="1">
        <v>40</v>
      </c>
      <c r="D121" s="1"/>
      <c r="E121" s="1"/>
      <c r="F121" s="1">
        <v>67</v>
      </c>
      <c r="G121" s="1">
        <v>88</v>
      </c>
      <c r="H121" s="1">
        <f t="shared" si="0"/>
        <v>3</v>
      </c>
      <c r="I121" s="1">
        <f t="shared" si="2"/>
        <v>195</v>
      </c>
      <c r="J121" s="1" t="s">
        <v>331</v>
      </c>
      <c r="K121" s="1">
        <v>3</v>
      </c>
    </row>
    <row r="122" spans="1:11">
      <c r="A122" s="1" t="s">
        <v>332</v>
      </c>
      <c r="B122" s="1" t="s">
        <v>243</v>
      </c>
      <c r="C122" s="1"/>
      <c r="D122" s="1">
        <v>40</v>
      </c>
      <c r="E122" s="1"/>
      <c r="F122" s="1">
        <v>67</v>
      </c>
      <c r="G122" s="1">
        <v>88</v>
      </c>
      <c r="H122" s="1">
        <f t="shared" si="0"/>
        <v>3</v>
      </c>
      <c r="I122" s="1">
        <f t="shared" si="2"/>
        <v>195</v>
      </c>
      <c r="J122" s="1" t="s">
        <v>333</v>
      </c>
      <c r="K122" s="1">
        <v>1</v>
      </c>
    </row>
    <row r="123" spans="1:11">
      <c r="A123" s="1" t="s">
        <v>334</v>
      </c>
      <c r="B123" s="1" t="s">
        <v>229</v>
      </c>
      <c r="C123" s="1">
        <v>80</v>
      </c>
      <c r="D123" s="1"/>
      <c r="E123" s="1"/>
      <c r="F123" s="1">
        <v>100</v>
      </c>
      <c r="G123" s="1">
        <v>13</v>
      </c>
      <c r="H123" s="1">
        <f t="shared" si="0"/>
        <v>3</v>
      </c>
      <c r="I123" s="1">
        <f t="shared" si="2"/>
        <v>193</v>
      </c>
      <c r="J123" s="1" t="s">
        <v>78</v>
      </c>
      <c r="K123" s="1">
        <v>72</v>
      </c>
    </row>
    <row r="124" spans="1:11">
      <c r="A124" s="1" t="s">
        <v>335</v>
      </c>
      <c r="B124" s="1" t="s">
        <v>222</v>
      </c>
      <c r="C124" s="1"/>
      <c r="D124" s="1">
        <v>20</v>
      </c>
      <c r="E124" s="1">
        <v>75</v>
      </c>
      <c r="F124" s="1">
        <v>67</v>
      </c>
      <c r="G124" s="1">
        <v>50</v>
      </c>
      <c r="H124" s="1">
        <f t="shared" si="0"/>
        <v>4</v>
      </c>
      <c r="I124" s="1">
        <f>SUM(C124:G124)-MIN(C124:G124)</f>
        <v>192</v>
      </c>
      <c r="J124" s="1" t="s">
        <v>154</v>
      </c>
      <c r="K124" s="1">
        <v>78</v>
      </c>
    </row>
    <row r="125" spans="1:11">
      <c r="A125" s="1" t="s">
        <v>336</v>
      </c>
      <c r="B125" s="1" t="s">
        <v>153</v>
      </c>
      <c r="C125" s="1">
        <v>20</v>
      </c>
      <c r="D125" s="1">
        <v>40</v>
      </c>
      <c r="E125" s="1">
        <v>100</v>
      </c>
      <c r="F125" s="1">
        <v>50</v>
      </c>
      <c r="G125" s="1">
        <v>25</v>
      </c>
      <c r="H125" s="1">
        <f t="shared" si="0"/>
        <v>5</v>
      </c>
      <c r="I125" s="1">
        <v>190</v>
      </c>
      <c r="J125" s="1" t="s">
        <v>69</v>
      </c>
      <c r="K125" s="1" t="s">
        <v>337</v>
      </c>
    </row>
    <row r="126" spans="1:11">
      <c r="A126" s="1" t="s">
        <v>338</v>
      </c>
      <c r="B126" s="1" t="s">
        <v>25</v>
      </c>
      <c r="C126" s="1">
        <v>20</v>
      </c>
      <c r="D126" s="1">
        <v>40</v>
      </c>
      <c r="E126" s="1">
        <v>100</v>
      </c>
      <c r="F126" s="1">
        <v>50</v>
      </c>
      <c r="G126" s="1">
        <v>25</v>
      </c>
      <c r="H126" s="1">
        <f t="shared" si="0"/>
        <v>5</v>
      </c>
      <c r="I126" s="1">
        <v>190</v>
      </c>
      <c r="J126" s="1" t="s">
        <v>17</v>
      </c>
      <c r="K126" s="1">
        <v>641</v>
      </c>
    </row>
    <row r="127" spans="1:11">
      <c r="A127" s="1" t="s">
        <v>339</v>
      </c>
      <c r="B127" s="1" t="s">
        <v>340</v>
      </c>
      <c r="C127" s="1">
        <v>80</v>
      </c>
      <c r="D127" s="1"/>
      <c r="E127" s="1"/>
      <c r="F127" s="1">
        <v>83</v>
      </c>
      <c r="G127" s="1">
        <v>25</v>
      </c>
      <c r="H127" s="1">
        <f t="shared" si="0"/>
        <v>3</v>
      </c>
      <c r="I127" s="1">
        <f>SUM(C127:G127)</f>
        <v>188</v>
      </c>
      <c r="J127" s="1" t="s">
        <v>341</v>
      </c>
      <c r="K127" s="1" t="s">
        <v>342</v>
      </c>
    </row>
    <row r="128" spans="1:11">
      <c r="A128" s="1" t="s">
        <v>343</v>
      </c>
      <c r="B128" s="1" t="s">
        <v>50</v>
      </c>
      <c r="C128" s="1"/>
      <c r="D128" s="1">
        <v>20</v>
      </c>
      <c r="E128" s="1">
        <v>100</v>
      </c>
      <c r="F128" s="1">
        <v>67</v>
      </c>
      <c r="G128" s="1"/>
      <c r="H128" s="1">
        <f t="shared" si="0"/>
        <v>3</v>
      </c>
      <c r="I128" s="1">
        <f>SUM(C128:G128)</f>
        <v>187</v>
      </c>
      <c r="J128" s="1" t="s">
        <v>344</v>
      </c>
      <c r="K128" s="1">
        <v>44</v>
      </c>
    </row>
    <row r="129" spans="1:11">
      <c r="A129" s="1" t="s">
        <v>345</v>
      </c>
      <c r="B129" s="1" t="s">
        <v>72</v>
      </c>
      <c r="C129" s="1">
        <v>60</v>
      </c>
      <c r="D129" s="1"/>
      <c r="E129" s="1"/>
      <c r="F129" s="1">
        <v>50</v>
      </c>
      <c r="G129" s="1">
        <v>75</v>
      </c>
      <c r="H129" s="1">
        <f t="shared" si="0"/>
        <v>3</v>
      </c>
      <c r="I129" s="1">
        <f>SUM(C129:G129)</f>
        <v>185</v>
      </c>
      <c r="J129" s="1" t="s">
        <v>17</v>
      </c>
      <c r="K129" s="1">
        <v>1542</v>
      </c>
    </row>
    <row r="130" spans="1:11">
      <c r="A130" s="1" t="s">
        <v>346</v>
      </c>
      <c r="B130" s="1" t="s">
        <v>329</v>
      </c>
      <c r="C130" s="1"/>
      <c r="D130" s="1">
        <v>20</v>
      </c>
      <c r="E130" s="1"/>
      <c r="F130" s="1">
        <v>100</v>
      </c>
      <c r="G130" s="1">
        <v>63</v>
      </c>
      <c r="H130" s="1">
        <f t="shared" si="0"/>
        <v>3</v>
      </c>
      <c r="I130" s="1">
        <f>SUM(C130:G130)</f>
        <v>183</v>
      </c>
      <c r="J130" s="1" t="s">
        <v>347</v>
      </c>
      <c r="K130" s="1">
        <v>8</v>
      </c>
    </row>
    <row r="131" spans="1:11">
      <c r="A131" s="2" t="s">
        <v>348</v>
      </c>
      <c r="B131" s="2" t="s">
        <v>349</v>
      </c>
      <c r="C131" s="2"/>
      <c r="D131" s="2"/>
      <c r="E131" s="2">
        <v>100</v>
      </c>
      <c r="F131" s="2">
        <v>83</v>
      </c>
      <c r="G131" s="2"/>
      <c r="H131" s="2">
        <f t="shared" si="0"/>
        <v>2</v>
      </c>
      <c r="I131" s="2">
        <f>SUM(C131:G131)</f>
        <v>183</v>
      </c>
      <c r="J131" s="2" t="s">
        <v>69</v>
      </c>
      <c r="K131" s="2" t="s">
        <v>350</v>
      </c>
    </row>
    <row r="132" spans="1:11">
      <c r="A132" s="1" t="s">
        <v>351</v>
      </c>
      <c r="B132" s="1" t="s">
        <v>144</v>
      </c>
      <c r="C132" s="1">
        <v>0</v>
      </c>
      <c r="D132" s="1"/>
      <c r="E132" s="1">
        <v>100</v>
      </c>
      <c r="F132" s="1">
        <v>67</v>
      </c>
      <c r="G132" s="1">
        <v>13</v>
      </c>
      <c r="H132" s="1">
        <f t="shared" si="0"/>
        <v>4</v>
      </c>
      <c r="I132" s="1">
        <f>SUM(C132:G132)-MIN(C132:G132)</f>
        <v>180</v>
      </c>
      <c r="J132" s="1" t="s">
        <v>352</v>
      </c>
      <c r="K132" s="1">
        <v>25</v>
      </c>
    </row>
    <row r="133" spans="1:11">
      <c r="A133" s="1" t="s">
        <v>353</v>
      </c>
      <c r="B133" s="1" t="s">
        <v>354</v>
      </c>
      <c r="C133" s="1">
        <v>40</v>
      </c>
      <c r="D133" s="1"/>
      <c r="E133" s="1"/>
      <c r="F133" s="1">
        <v>83</v>
      </c>
      <c r="G133" s="1">
        <v>50</v>
      </c>
      <c r="H133" s="1">
        <f t="shared" si="0"/>
        <v>3</v>
      </c>
      <c r="I133" s="1">
        <f>SUM(C133:G133)</f>
        <v>173</v>
      </c>
      <c r="J133" s="1" t="s">
        <v>17</v>
      </c>
      <c r="K133" s="1">
        <v>1329</v>
      </c>
    </row>
    <row r="134" spans="1:11">
      <c r="A134" s="1" t="s">
        <v>355</v>
      </c>
      <c r="B134" s="1" t="s">
        <v>356</v>
      </c>
      <c r="C134" s="1">
        <v>40</v>
      </c>
      <c r="D134" s="1"/>
      <c r="E134" s="1"/>
      <c r="F134" s="1">
        <v>83</v>
      </c>
      <c r="G134" s="1">
        <v>50</v>
      </c>
      <c r="H134" s="1">
        <f t="shared" si="0"/>
        <v>3</v>
      </c>
      <c r="I134" s="1">
        <f>SUM(C134:G134)</f>
        <v>173</v>
      </c>
      <c r="J134" s="1" t="s">
        <v>303</v>
      </c>
      <c r="K134" s="1" t="s">
        <v>357</v>
      </c>
    </row>
    <row r="135" spans="1:11">
      <c r="A135" s="1" t="s">
        <v>358</v>
      </c>
      <c r="B135" s="1" t="s">
        <v>229</v>
      </c>
      <c r="C135" s="1">
        <v>0</v>
      </c>
      <c r="D135" s="1"/>
      <c r="E135" s="1"/>
      <c r="F135" s="1">
        <v>83</v>
      </c>
      <c r="G135" s="1">
        <v>88</v>
      </c>
      <c r="H135" s="1">
        <f t="shared" si="0"/>
        <v>3</v>
      </c>
      <c r="I135" s="1">
        <f>SUM(C135:G135)</f>
        <v>171</v>
      </c>
      <c r="J135" s="1" t="s">
        <v>17</v>
      </c>
      <c r="K135" s="1">
        <v>1577</v>
      </c>
    </row>
    <row r="136" spans="1:11">
      <c r="A136" s="1" t="s">
        <v>359</v>
      </c>
      <c r="B136" s="1" t="s">
        <v>360</v>
      </c>
      <c r="C136" s="1">
        <v>60</v>
      </c>
      <c r="D136" s="1"/>
      <c r="E136" s="1"/>
      <c r="F136" s="1">
        <v>67</v>
      </c>
      <c r="G136" s="1">
        <v>38</v>
      </c>
      <c r="H136" s="1">
        <f t="shared" si="0"/>
        <v>3</v>
      </c>
      <c r="I136" s="1">
        <f>SUM(C136:G136)</f>
        <v>165</v>
      </c>
      <c r="J136" s="1" t="s">
        <v>361</v>
      </c>
      <c r="K136" s="1" t="s">
        <v>362</v>
      </c>
    </row>
    <row r="137" spans="1:11">
      <c r="A137" s="1" t="s">
        <v>363</v>
      </c>
      <c r="B137" s="1" t="s">
        <v>102</v>
      </c>
      <c r="C137" s="1">
        <v>40</v>
      </c>
      <c r="D137" s="1">
        <v>0</v>
      </c>
      <c r="E137" s="1">
        <v>38</v>
      </c>
      <c r="F137" s="1">
        <v>83</v>
      </c>
      <c r="G137" s="1">
        <v>13</v>
      </c>
      <c r="H137" s="1">
        <f t="shared" si="0"/>
        <v>5</v>
      </c>
      <c r="I137" s="1">
        <v>161</v>
      </c>
      <c r="J137" s="1" t="s">
        <v>364</v>
      </c>
      <c r="K137" s="1">
        <v>1</v>
      </c>
    </row>
    <row r="138" spans="1:11">
      <c r="A138" s="1" t="s">
        <v>365</v>
      </c>
      <c r="B138" s="1" t="s">
        <v>366</v>
      </c>
      <c r="C138" s="1">
        <v>80</v>
      </c>
      <c r="D138" s="1"/>
      <c r="E138" s="1"/>
      <c r="F138" s="1">
        <v>67</v>
      </c>
      <c r="G138" s="1">
        <v>13</v>
      </c>
      <c r="H138" s="1">
        <f t="shared" si="0"/>
        <v>3</v>
      </c>
      <c r="I138" s="1">
        <f t="shared" ref="I138:I149" si="3">SUM(C138:G138)</f>
        <v>160</v>
      </c>
      <c r="J138" s="1" t="s">
        <v>367</v>
      </c>
      <c r="K138" s="1" t="s">
        <v>368</v>
      </c>
    </row>
    <row r="139" spans="1:11">
      <c r="A139" s="2" t="s">
        <v>369</v>
      </c>
      <c r="B139" s="2" t="s">
        <v>370</v>
      </c>
      <c r="C139" s="2"/>
      <c r="D139" s="2"/>
      <c r="E139" s="2"/>
      <c r="F139" s="2">
        <v>83</v>
      </c>
      <c r="G139" s="2">
        <v>75</v>
      </c>
      <c r="H139" s="2">
        <f t="shared" si="0"/>
        <v>2</v>
      </c>
      <c r="I139" s="2">
        <f t="shared" si="3"/>
        <v>158</v>
      </c>
      <c r="J139" s="2" t="s">
        <v>154</v>
      </c>
      <c r="K139" s="2">
        <v>76</v>
      </c>
    </row>
    <row r="140" spans="1:11">
      <c r="A140" s="1" t="s">
        <v>371</v>
      </c>
      <c r="B140" s="1" t="s">
        <v>372</v>
      </c>
      <c r="C140" s="1">
        <v>40</v>
      </c>
      <c r="D140" s="1"/>
      <c r="E140" s="1"/>
      <c r="F140" s="1">
        <v>67</v>
      </c>
      <c r="G140" s="1">
        <v>50</v>
      </c>
      <c r="H140" s="1">
        <f t="shared" si="0"/>
        <v>3</v>
      </c>
      <c r="I140" s="1">
        <f t="shared" si="3"/>
        <v>157</v>
      </c>
      <c r="J140" s="1" t="s">
        <v>373</v>
      </c>
      <c r="K140" s="1" t="s">
        <v>374</v>
      </c>
    </row>
    <row r="141" spans="1:11">
      <c r="A141" s="1" t="s">
        <v>375</v>
      </c>
      <c r="B141" s="1" t="s">
        <v>243</v>
      </c>
      <c r="C141" s="1">
        <v>40</v>
      </c>
      <c r="D141" s="1"/>
      <c r="E141" s="1"/>
      <c r="F141" s="1">
        <v>67</v>
      </c>
      <c r="G141" s="1">
        <v>50</v>
      </c>
      <c r="H141" s="1">
        <f t="shared" si="0"/>
        <v>3</v>
      </c>
      <c r="I141" s="1">
        <f t="shared" si="3"/>
        <v>157</v>
      </c>
      <c r="J141" s="1" t="s">
        <v>376</v>
      </c>
      <c r="K141" s="1">
        <v>9</v>
      </c>
    </row>
    <row r="142" spans="1:11">
      <c r="A142" s="2" t="s">
        <v>377</v>
      </c>
      <c r="B142" s="2" t="s">
        <v>35</v>
      </c>
      <c r="C142" s="2"/>
      <c r="D142" s="2"/>
      <c r="E142" s="2">
        <v>100</v>
      </c>
      <c r="F142" s="2">
        <v>50</v>
      </c>
      <c r="G142" s="2"/>
      <c r="H142" s="2">
        <f t="shared" si="0"/>
        <v>2</v>
      </c>
      <c r="I142" s="2">
        <f t="shared" si="3"/>
        <v>150</v>
      </c>
      <c r="J142" s="2" t="s">
        <v>17</v>
      </c>
      <c r="K142" s="2">
        <v>2095</v>
      </c>
    </row>
    <row r="143" spans="1:11">
      <c r="A143" s="1" t="s">
        <v>378</v>
      </c>
      <c r="B143" s="1" t="s">
        <v>144</v>
      </c>
      <c r="C143" s="1"/>
      <c r="D143" s="1">
        <v>40</v>
      </c>
      <c r="E143" s="1"/>
      <c r="F143" s="1">
        <v>67</v>
      </c>
      <c r="G143" s="1">
        <v>38</v>
      </c>
      <c r="H143" s="1">
        <f t="shared" si="0"/>
        <v>3</v>
      </c>
      <c r="I143" s="1">
        <f t="shared" si="3"/>
        <v>145</v>
      </c>
      <c r="J143" s="1" t="s">
        <v>33</v>
      </c>
      <c r="K143" s="1" t="s">
        <v>379</v>
      </c>
    </row>
    <row r="144" spans="1:11">
      <c r="A144" s="1" t="s">
        <v>380</v>
      </c>
      <c r="B144" s="1" t="s">
        <v>381</v>
      </c>
      <c r="C144" s="1">
        <v>20</v>
      </c>
      <c r="D144" s="1"/>
      <c r="E144" s="1"/>
      <c r="F144" s="1">
        <v>83</v>
      </c>
      <c r="G144" s="1">
        <v>38</v>
      </c>
      <c r="H144" s="1">
        <f t="shared" si="0"/>
        <v>3</v>
      </c>
      <c r="I144" s="1">
        <f t="shared" si="3"/>
        <v>141</v>
      </c>
      <c r="J144" s="1" t="s">
        <v>382</v>
      </c>
      <c r="K144" s="1" t="s">
        <v>383</v>
      </c>
    </row>
    <row r="145" spans="1:11">
      <c r="A145" s="2" t="s">
        <v>384</v>
      </c>
      <c r="B145" s="2" t="s">
        <v>360</v>
      </c>
      <c r="C145" s="2"/>
      <c r="D145" s="2"/>
      <c r="E145" s="2">
        <v>88</v>
      </c>
      <c r="F145" s="2"/>
      <c r="G145" s="2">
        <v>50</v>
      </c>
      <c r="H145" s="2">
        <f t="shared" si="0"/>
        <v>2</v>
      </c>
      <c r="I145" s="2">
        <f t="shared" si="3"/>
        <v>138</v>
      </c>
      <c r="J145" s="2" t="s">
        <v>385</v>
      </c>
      <c r="K145" s="2">
        <v>9</v>
      </c>
    </row>
    <row r="146" spans="1:11">
      <c r="A146" s="1" t="s">
        <v>386</v>
      </c>
      <c r="B146" s="1" t="s">
        <v>102</v>
      </c>
      <c r="C146" s="1"/>
      <c r="D146" s="1">
        <v>0</v>
      </c>
      <c r="E146" s="1">
        <v>100</v>
      </c>
      <c r="F146" s="1">
        <v>33</v>
      </c>
      <c r="G146" s="1"/>
      <c r="H146" s="1">
        <f t="shared" si="0"/>
        <v>3</v>
      </c>
      <c r="I146" s="1">
        <f t="shared" si="3"/>
        <v>133</v>
      </c>
      <c r="J146" s="1" t="s">
        <v>243</v>
      </c>
      <c r="K146" s="1">
        <v>3</v>
      </c>
    </row>
    <row r="147" spans="1:11">
      <c r="A147" s="1" t="s">
        <v>387</v>
      </c>
      <c r="B147" s="1" t="s">
        <v>388</v>
      </c>
      <c r="C147" s="1">
        <v>40</v>
      </c>
      <c r="D147" s="1"/>
      <c r="E147" s="1"/>
      <c r="F147" s="1">
        <v>50</v>
      </c>
      <c r="G147" s="1">
        <v>38</v>
      </c>
      <c r="H147" s="1">
        <f t="shared" si="0"/>
        <v>3</v>
      </c>
      <c r="I147" s="1">
        <f t="shared" si="3"/>
        <v>128</v>
      </c>
      <c r="J147" s="1" t="s">
        <v>20</v>
      </c>
      <c r="K147" s="1">
        <v>3</v>
      </c>
    </row>
    <row r="148" spans="1:11">
      <c r="A148" s="1" t="s">
        <v>389</v>
      </c>
      <c r="B148" s="1" t="s">
        <v>360</v>
      </c>
      <c r="C148" s="1">
        <v>40</v>
      </c>
      <c r="D148" s="1"/>
      <c r="E148" s="1"/>
      <c r="F148" s="1">
        <v>33</v>
      </c>
      <c r="G148" s="1">
        <v>50</v>
      </c>
      <c r="H148" s="1">
        <f t="shared" si="0"/>
        <v>3</v>
      </c>
      <c r="I148" s="1">
        <f t="shared" si="3"/>
        <v>123</v>
      </c>
      <c r="J148" s="1" t="s">
        <v>390</v>
      </c>
      <c r="K148" s="1">
        <v>32</v>
      </c>
    </row>
    <row r="149" spans="1:11">
      <c r="A149" s="2" t="s">
        <v>391</v>
      </c>
      <c r="B149" s="2" t="s">
        <v>229</v>
      </c>
      <c r="C149" s="2"/>
      <c r="D149" s="2">
        <v>20</v>
      </c>
      <c r="E149" s="2">
        <v>100</v>
      </c>
      <c r="F149" s="2"/>
      <c r="G149" s="2"/>
      <c r="H149" s="2">
        <f t="shared" si="0"/>
        <v>2</v>
      </c>
      <c r="I149" s="2">
        <f t="shared" si="3"/>
        <v>120</v>
      </c>
      <c r="J149" s="2" t="s">
        <v>69</v>
      </c>
      <c r="K149" s="2" t="s">
        <v>392</v>
      </c>
    </row>
    <row r="150" spans="1:11">
      <c r="A150" s="1" t="s">
        <v>393</v>
      </c>
      <c r="B150" s="1" t="s">
        <v>35</v>
      </c>
      <c r="C150" s="1">
        <v>0</v>
      </c>
      <c r="D150" s="1"/>
      <c r="E150" s="1">
        <v>88</v>
      </c>
      <c r="F150" s="1">
        <v>17</v>
      </c>
      <c r="G150" s="1">
        <v>13</v>
      </c>
      <c r="H150" s="1">
        <f t="shared" si="0"/>
        <v>4</v>
      </c>
      <c r="I150" s="1">
        <f>SUM(C150:G150)-MIN(C150:G150)</f>
        <v>118</v>
      </c>
      <c r="J150" s="1" t="s">
        <v>307</v>
      </c>
      <c r="K150" s="1">
        <v>157</v>
      </c>
    </row>
    <row r="151" spans="1:11">
      <c r="A151" s="2" t="s">
        <v>394</v>
      </c>
      <c r="B151" s="2" t="s">
        <v>12</v>
      </c>
      <c r="C151" s="2"/>
      <c r="D151" s="2"/>
      <c r="E151" s="2"/>
      <c r="F151" s="2">
        <v>100</v>
      </c>
      <c r="G151" s="2">
        <v>13</v>
      </c>
      <c r="H151" s="2">
        <f t="shared" si="0"/>
        <v>2</v>
      </c>
      <c r="I151" s="2">
        <f t="shared" ref="I151:I162" si="4">SUM(C151:G151)</f>
        <v>113</v>
      </c>
      <c r="J151" s="2" t="s">
        <v>307</v>
      </c>
      <c r="K151" s="2">
        <v>157</v>
      </c>
    </row>
    <row r="152" spans="1:11">
      <c r="A152" s="2" t="s">
        <v>395</v>
      </c>
      <c r="B152" s="2" t="s">
        <v>39</v>
      </c>
      <c r="C152" s="2">
        <v>60</v>
      </c>
      <c r="D152" s="2"/>
      <c r="E152" s="2"/>
      <c r="F152" s="2">
        <v>50</v>
      </c>
      <c r="G152" s="2"/>
      <c r="H152" s="2">
        <f t="shared" si="0"/>
        <v>2</v>
      </c>
      <c r="I152" s="2">
        <f t="shared" si="4"/>
        <v>110</v>
      </c>
      <c r="J152" s="2" t="s">
        <v>396</v>
      </c>
      <c r="K152" s="2">
        <v>10</v>
      </c>
    </row>
    <row r="153" spans="1:11">
      <c r="A153" s="1" t="s">
        <v>397</v>
      </c>
      <c r="B153" s="1" t="s">
        <v>398</v>
      </c>
      <c r="C153" s="1"/>
      <c r="D153" s="1"/>
      <c r="E153" s="1">
        <v>75</v>
      </c>
      <c r="F153" s="1">
        <v>17</v>
      </c>
      <c r="G153" s="1">
        <v>13</v>
      </c>
      <c r="H153" s="1">
        <f t="shared" si="0"/>
        <v>3</v>
      </c>
      <c r="I153" s="1">
        <f t="shared" si="4"/>
        <v>105</v>
      </c>
      <c r="J153" s="1" t="s">
        <v>69</v>
      </c>
      <c r="K153" s="1">
        <v>8</v>
      </c>
    </row>
    <row r="154" spans="1:11">
      <c r="A154" s="1" t="s">
        <v>399</v>
      </c>
      <c r="B154" s="1" t="s">
        <v>80</v>
      </c>
      <c r="C154" s="1"/>
      <c r="D154" s="1">
        <v>0</v>
      </c>
      <c r="E154" s="1">
        <v>88</v>
      </c>
      <c r="F154" s="1"/>
      <c r="G154" s="1">
        <v>13</v>
      </c>
      <c r="H154" s="1">
        <f t="shared" si="0"/>
        <v>3</v>
      </c>
      <c r="I154" s="1">
        <f t="shared" si="4"/>
        <v>101</v>
      </c>
      <c r="J154" s="1" t="s">
        <v>400</v>
      </c>
      <c r="K154" s="1" t="s">
        <v>401</v>
      </c>
    </row>
    <row r="155" spans="1:11">
      <c r="A155" s="2" t="s">
        <v>402</v>
      </c>
      <c r="B155" s="2" t="s">
        <v>403</v>
      </c>
      <c r="C155" s="2"/>
      <c r="D155" s="2"/>
      <c r="E155" s="2"/>
      <c r="F155" s="2">
        <v>100</v>
      </c>
      <c r="G155" s="2"/>
      <c r="H155" s="2">
        <f t="shared" si="0"/>
        <v>1</v>
      </c>
      <c r="I155" s="2">
        <f t="shared" si="4"/>
        <v>100</v>
      </c>
      <c r="J155" s="2" t="s">
        <v>307</v>
      </c>
      <c r="K155" s="2" t="s">
        <v>404</v>
      </c>
    </row>
    <row r="156" spans="1:11">
      <c r="A156" s="2" t="s">
        <v>405</v>
      </c>
      <c r="B156" s="2" t="s">
        <v>225</v>
      </c>
      <c r="C156" s="2"/>
      <c r="D156" s="2"/>
      <c r="E156" s="2"/>
      <c r="F156" s="2">
        <v>100</v>
      </c>
      <c r="G156" s="2"/>
      <c r="H156" s="2">
        <f t="shared" si="0"/>
        <v>1</v>
      </c>
      <c r="I156" s="2">
        <f t="shared" si="4"/>
        <v>100</v>
      </c>
      <c r="J156" s="2" t="s">
        <v>406</v>
      </c>
      <c r="K156" s="2" t="s">
        <v>407</v>
      </c>
    </row>
    <row r="157" spans="1:11">
      <c r="A157" s="2" t="s">
        <v>408</v>
      </c>
      <c r="B157" s="2" t="s">
        <v>120</v>
      </c>
      <c r="C157" s="2"/>
      <c r="D157" s="2"/>
      <c r="E157" s="2">
        <v>88</v>
      </c>
      <c r="F157" s="2"/>
      <c r="G157" s="2"/>
      <c r="H157" s="2">
        <f t="shared" si="0"/>
        <v>1</v>
      </c>
      <c r="I157" s="2">
        <f t="shared" si="4"/>
        <v>88</v>
      </c>
      <c r="J157" s="2" t="s">
        <v>69</v>
      </c>
      <c r="K157" s="2" t="s">
        <v>350</v>
      </c>
    </row>
    <row r="158" spans="1:11">
      <c r="A158" s="2" t="s">
        <v>409</v>
      </c>
      <c r="B158" s="2" t="s">
        <v>75</v>
      </c>
      <c r="C158" s="2"/>
      <c r="D158" s="2"/>
      <c r="E158" s="2"/>
      <c r="F158" s="2">
        <v>83</v>
      </c>
      <c r="G158" s="2"/>
      <c r="H158" s="2">
        <f t="shared" si="0"/>
        <v>1</v>
      </c>
      <c r="I158" s="2">
        <f t="shared" si="4"/>
        <v>83</v>
      </c>
      <c r="J158" s="2" t="s">
        <v>17</v>
      </c>
      <c r="K158" s="2">
        <v>1581</v>
      </c>
    </row>
    <row r="159" spans="1:11">
      <c r="A159" s="1" t="s">
        <v>410</v>
      </c>
      <c r="B159" s="1" t="s">
        <v>411</v>
      </c>
      <c r="C159" s="1">
        <v>0</v>
      </c>
      <c r="D159" s="1">
        <v>20</v>
      </c>
      <c r="E159" s="1">
        <v>63</v>
      </c>
      <c r="F159" s="1"/>
      <c r="G159" s="1"/>
      <c r="H159" s="1">
        <f t="shared" si="0"/>
        <v>3</v>
      </c>
      <c r="I159" s="1">
        <f t="shared" si="4"/>
        <v>83</v>
      </c>
      <c r="J159" s="1" t="s">
        <v>69</v>
      </c>
      <c r="K159" s="1" t="s">
        <v>412</v>
      </c>
    </row>
    <row r="160" spans="1:11">
      <c r="A160" s="2" t="s">
        <v>413</v>
      </c>
      <c r="B160" s="2" t="s">
        <v>414</v>
      </c>
      <c r="C160" s="2"/>
      <c r="D160" s="2"/>
      <c r="E160" s="2"/>
      <c r="F160" s="2"/>
      <c r="G160" s="2">
        <v>75</v>
      </c>
      <c r="H160" s="2">
        <f t="shared" si="0"/>
        <v>1</v>
      </c>
      <c r="I160" s="2">
        <f t="shared" si="4"/>
        <v>75</v>
      </c>
      <c r="J160" s="2" t="s">
        <v>26</v>
      </c>
      <c r="K160" s="2">
        <v>6</v>
      </c>
    </row>
    <row r="161" spans="1:11">
      <c r="A161" s="2" t="s">
        <v>415</v>
      </c>
      <c r="B161" s="2" t="s">
        <v>416</v>
      </c>
      <c r="C161" s="2"/>
      <c r="D161" s="2"/>
      <c r="E161" s="2">
        <v>63</v>
      </c>
      <c r="F161" s="2"/>
      <c r="G161" s="2"/>
      <c r="H161" s="2">
        <f t="shared" si="0"/>
        <v>1</v>
      </c>
      <c r="I161" s="2">
        <f t="shared" si="4"/>
        <v>63</v>
      </c>
      <c r="J161" s="2" t="s">
        <v>78</v>
      </c>
      <c r="K161" s="2">
        <v>63</v>
      </c>
    </row>
    <row r="162" spans="1:11">
      <c r="A162" s="2" t="s">
        <v>143</v>
      </c>
      <c r="B162" s="2" t="s">
        <v>48</v>
      </c>
      <c r="C162" s="2"/>
      <c r="D162" s="2"/>
      <c r="E162" s="2"/>
      <c r="F162" s="2">
        <v>33</v>
      </c>
      <c r="G162" s="2"/>
      <c r="H162" s="2">
        <f t="shared" si="0"/>
        <v>1</v>
      </c>
      <c r="I162" s="2">
        <f t="shared" si="4"/>
        <v>33</v>
      </c>
      <c r="J162" s="2" t="s">
        <v>417</v>
      </c>
      <c r="K162" s="2" t="s">
        <v>418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77_forms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2017-09-25T05:11:48Z</dcterms:created>
  <dcterms:modified xsi:type="dcterms:W3CDTF">2017-09-30T09:52:18Z</dcterms:modified>
</cp:coreProperties>
</file>