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356_160_forms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4" i="1" l="1"/>
  <c r="M9" i="1"/>
  <c r="M39" i="1"/>
  <c r="E15" i="1"/>
  <c r="M15" i="1" s="1"/>
  <c r="E23" i="1"/>
  <c r="M23" i="1" s="1"/>
  <c r="E41" i="1"/>
  <c r="M41" i="1" s="1"/>
  <c r="E51" i="1"/>
  <c r="M51" i="1" s="1"/>
  <c r="E17" i="1"/>
  <c r="M17" i="1" s="1"/>
  <c r="E27" i="1"/>
  <c r="M27" i="1" s="1"/>
  <c r="E37" i="1"/>
  <c r="M37" i="1" s="1"/>
  <c r="E31" i="1"/>
  <c r="M31" i="1" s="1"/>
  <c r="E30" i="1"/>
  <c r="M30" i="1" s="1"/>
  <c r="E21" i="1"/>
  <c r="M21" i="1" s="1"/>
  <c r="E25" i="1"/>
  <c r="M25" i="1" s="1"/>
  <c r="E16" i="1"/>
  <c r="M16" i="1" s="1"/>
  <c r="E3" i="1"/>
  <c r="M3" i="1" s="1"/>
  <c r="E36" i="1"/>
  <c r="M36" i="1" s="1"/>
  <c r="E13" i="1"/>
  <c r="M13" i="1" s="1"/>
  <c r="E35" i="1"/>
  <c r="M35" i="1" s="1"/>
  <c r="E8" i="1"/>
  <c r="M8" i="1" s="1"/>
  <c r="E4" i="1"/>
  <c r="M4" i="1" s="1"/>
  <c r="E28" i="1"/>
  <c r="M28" i="1" s="1"/>
  <c r="E50" i="1"/>
  <c r="M50" i="1" s="1"/>
  <c r="E7" i="1"/>
  <c r="M7" i="1" s="1"/>
  <c r="E46" i="1"/>
  <c r="M46" i="1" s="1"/>
  <c r="E52" i="1"/>
  <c r="M52" i="1" s="1"/>
  <c r="E32" i="1"/>
  <c r="M32" i="1" s="1"/>
  <c r="E26" i="1"/>
  <c r="M26" i="1" s="1"/>
  <c r="E33" i="1"/>
  <c r="M33" i="1" s="1"/>
  <c r="E45" i="1"/>
  <c r="M45" i="1" s="1"/>
  <c r="E24" i="1"/>
  <c r="M24" i="1" s="1"/>
  <c r="E49" i="1"/>
  <c r="M49" i="1" s="1"/>
  <c r="E18" i="1"/>
  <c r="M18" i="1" s="1"/>
  <c r="E38" i="1"/>
  <c r="M38" i="1" s="1"/>
  <c r="E22" i="1"/>
  <c r="M22" i="1" s="1"/>
  <c r="E6" i="1"/>
  <c r="M6" i="1" s="1"/>
  <c r="E44" i="1"/>
  <c r="M44" i="1" s="1"/>
  <c r="E10" i="1"/>
  <c r="M10" i="1" s="1"/>
  <c r="E42" i="1"/>
  <c r="M42" i="1" s="1"/>
  <c r="E47" i="1"/>
  <c r="M47" i="1" s="1"/>
  <c r="E20" i="1"/>
  <c r="M20" i="1" s="1"/>
  <c r="E48" i="1"/>
  <c r="M48" i="1" s="1"/>
  <c r="E29" i="1"/>
  <c r="M29" i="1" s="1"/>
  <c r="E14" i="1"/>
  <c r="M14" i="1" s="1"/>
  <c r="E11" i="1"/>
  <c r="M11" i="1" s="1"/>
  <c r="E53" i="1"/>
  <c r="M53" i="1" s="1"/>
  <c r="E19" i="1"/>
  <c r="M19" i="1" s="1"/>
  <c r="E5" i="1"/>
  <c r="M5" i="1" s="1"/>
  <c r="E40" i="1"/>
  <c r="M40" i="1" s="1"/>
  <c r="E43" i="1"/>
  <c r="M43" i="1" s="1"/>
  <c r="E12" i="1" l="1"/>
  <c r="M12" i="1" s="1"/>
</calcChain>
</file>

<file path=xl/sharedStrings.xml><?xml version="1.0" encoding="utf-8"?>
<sst xmlns="http://schemas.openxmlformats.org/spreadsheetml/2006/main" count="223" uniqueCount="109">
  <si>
    <t>Surname</t>
  </si>
  <si>
    <t>Name</t>
  </si>
  <si>
    <t>Кухарук</t>
  </si>
  <si>
    <t>Иван</t>
  </si>
  <si>
    <t>Алпатова</t>
  </si>
  <si>
    <t>Александра</t>
  </si>
  <si>
    <t>Ким</t>
  </si>
  <si>
    <t>Екатерина</t>
  </si>
  <si>
    <t>Хоченкова</t>
  </si>
  <si>
    <t>Дарья</t>
  </si>
  <si>
    <t>Добровольский</t>
  </si>
  <si>
    <t>Яромир</t>
  </si>
  <si>
    <t>Плахин</t>
  </si>
  <si>
    <t>Литвинов</t>
  </si>
  <si>
    <t>Михаил</t>
  </si>
  <si>
    <t>Касерес Гутьеррес</t>
  </si>
  <si>
    <t>Леонард</t>
  </si>
  <si>
    <t>Терехова</t>
  </si>
  <si>
    <t>Ольга</t>
  </si>
  <si>
    <t>Семянникова</t>
  </si>
  <si>
    <t>Наталия</t>
  </si>
  <si>
    <t>Манахов</t>
  </si>
  <si>
    <t>Семен</t>
  </si>
  <si>
    <t>Комлев</t>
  </si>
  <si>
    <t>Илья</t>
  </si>
  <si>
    <t>Детковский</t>
  </si>
  <si>
    <t>Алексей</t>
  </si>
  <si>
    <t>Меньшуткина</t>
  </si>
  <si>
    <t>Ангелина</t>
  </si>
  <si>
    <t>Стрежнев</t>
  </si>
  <si>
    <t>Фёдор</t>
  </si>
  <si>
    <t>Кондратюк</t>
  </si>
  <si>
    <t>Лиходиевский</t>
  </si>
  <si>
    <t>Мусаев</t>
  </si>
  <si>
    <t>Фурманюк</t>
  </si>
  <si>
    <t>Олег</t>
  </si>
  <si>
    <t>Никоноров</t>
  </si>
  <si>
    <t>Валерий</t>
  </si>
  <si>
    <t>Фомин</t>
  </si>
  <si>
    <t>Звездочкина</t>
  </si>
  <si>
    <t>Лидия</t>
  </si>
  <si>
    <t>Галашев</t>
  </si>
  <si>
    <t>Никита</t>
  </si>
  <si>
    <t>Дятчина</t>
  </si>
  <si>
    <t>Александр</t>
  </si>
  <si>
    <t>Скоков</t>
  </si>
  <si>
    <t>Класс</t>
  </si>
  <si>
    <t>9 класс</t>
  </si>
  <si>
    <t>Лебедев</t>
  </si>
  <si>
    <t>Дмитрий</t>
  </si>
  <si>
    <t>10 класс СУНЦ</t>
  </si>
  <si>
    <t>Ребряков</t>
  </si>
  <si>
    <t>Теплова</t>
  </si>
  <si>
    <t>Елена</t>
  </si>
  <si>
    <t>Поляков</t>
  </si>
  <si>
    <t>Филипп</t>
  </si>
  <si>
    <t>Исаченко</t>
  </si>
  <si>
    <t>Богдан</t>
  </si>
  <si>
    <t>Гончаренко</t>
  </si>
  <si>
    <t>Роман</t>
  </si>
  <si>
    <t>Броничев</t>
  </si>
  <si>
    <t>Чиркова</t>
  </si>
  <si>
    <t>Юлия</t>
  </si>
  <si>
    <t>Жукова</t>
  </si>
  <si>
    <t>Ирина</t>
  </si>
  <si>
    <t>Илюхин</t>
  </si>
  <si>
    <t>Глеб</t>
  </si>
  <si>
    <t>Васючков</t>
  </si>
  <si>
    <t>Даниил</t>
  </si>
  <si>
    <t>Петров</t>
  </si>
  <si>
    <t>Егор</t>
  </si>
  <si>
    <t>Дронова</t>
  </si>
  <si>
    <t>Панарина</t>
  </si>
  <si>
    <t>Анастасия</t>
  </si>
  <si>
    <t>Трофимова</t>
  </si>
  <si>
    <t>Куруц</t>
  </si>
  <si>
    <t>Лычагин</t>
  </si>
  <si>
    <t>Владимир</t>
  </si>
  <si>
    <t>Мифтахова</t>
  </si>
  <si>
    <t>Алсу</t>
  </si>
  <si>
    <t>Вихлянцев</t>
  </si>
  <si>
    <t>Константин</t>
  </si>
  <si>
    <t>Гусаров</t>
  </si>
  <si>
    <t>Матвей</t>
  </si>
  <si>
    <t>10 класс</t>
  </si>
  <si>
    <t>Осипенко</t>
  </si>
  <si>
    <t>Панов</t>
  </si>
  <si>
    <t>Герасимов</t>
  </si>
  <si>
    <t>Валентин</t>
  </si>
  <si>
    <t>Ноздрачева</t>
  </si>
  <si>
    <t>Анна</t>
  </si>
  <si>
    <t>Пасконова</t>
  </si>
  <si>
    <t>Людмила</t>
  </si>
  <si>
    <t>Экспериментальный тур</t>
  </si>
  <si>
    <t>1 задача</t>
  </si>
  <si>
    <t>2 задача</t>
  </si>
  <si>
    <t>3 задача</t>
  </si>
  <si>
    <t>4 задача</t>
  </si>
  <si>
    <t xml:space="preserve">5 задача </t>
  </si>
  <si>
    <t>6 задача</t>
  </si>
  <si>
    <t>Теоретический тур заключительной олимпиады</t>
  </si>
  <si>
    <t>нет</t>
  </si>
  <si>
    <t>Входной тест с весом 0,3</t>
  </si>
  <si>
    <t xml:space="preserve"> </t>
  </si>
  <si>
    <t>Итого</t>
  </si>
  <si>
    <t>Победитель</t>
  </si>
  <si>
    <t>призер</t>
  </si>
  <si>
    <t>Призер</t>
  </si>
  <si>
    <t>Входной 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</si>
</sst>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Fill="1"/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Normal="100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D7" sqref="D7"/>
    </sheetView>
  </sheetViews>
  <sheetFormatPr defaultRowHeight="12.75" x14ac:dyDescent="0.2"/>
  <cols>
    <col min="1" max="1" width="17.5703125" style="3" customWidth="1"/>
    <col min="2" max="2" width="11.7109375" style="3" customWidth="1"/>
    <col min="3" max="3" width="15.28515625" style="3" customWidth="1"/>
    <col min="4" max="4" width="12.7109375" style="3" customWidth="1"/>
    <col min="5" max="5" width="24" style="3" customWidth="1"/>
    <col min="6" max="7" width="8.7109375" style="3" customWidth="1"/>
    <col min="8" max="8" width="8.5703125" style="3" customWidth="1"/>
    <col min="9" max="9" width="9.140625" style="3" customWidth="1"/>
    <col min="10" max="10" width="8.7109375" style="3" customWidth="1"/>
    <col min="11" max="11" width="8.85546875" style="3" customWidth="1"/>
    <col min="12" max="12" width="22.140625" style="3" customWidth="1"/>
    <col min="13" max="13" width="8.28515625" style="3" customWidth="1"/>
    <col min="14" max="14" width="12.5703125" style="3" customWidth="1"/>
    <col min="15" max="15" width="11.28515625" style="3" customWidth="1"/>
    <col min="16" max="1019" width="11.5703125" style="3"/>
    <col min="1020" max="16384" width="9.140625" style="3"/>
  </cols>
  <sheetData>
    <row r="1" spans="1:21" x14ac:dyDescent="0.2">
      <c r="F1" s="4" t="s">
        <v>100</v>
      </c>
      <c r="G1" s="4"/>
      <c r="H1" s="4"/>
      <c r="I1" s="4"/>
      <c r="J1" s="4"/>
      <c r="K1" s="4"/>
    </row>
    <row r="2" spans="1:21" x14ac:dyDescent="0.2">
      <c r="A2" s="2" t="s">
        <v>0</v>
      </c>
      <c r="B2" s="2" t="s">
        <v>1</v>
      </c>
      <c r="C2" s="2" t="s">
        <v>46</v>
      </c>
      <c r="D2" s="2" t="s">
        <v>108</v>
      </c>
      <c r="E2" s="2" t="s">
        <v>102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93</v>
      </c>
      <c r="M2" s="5" t="s">
        <v>104</v>
      </c>
      <c r="N2" s="5" t="s">
        <v>47</v>
      </c>
      <c r="O2" s="5" t="s">
        <v>84</v>
      </c>
    </row>
    <row r="3" spans="1:21" x14ac:dyDescent="0.2">
      <c r="A3" s="2" t="s">
        <v>4</v>
      </c>
      <c r="B3" s="2" t="s">
        <v>5</v>
      </c>
      <c r="C3" s="1" t="s">
        <v>47</v>
      </c>
      <c r="D3" s="6">
        <v>53</v>
      </c>
      <c r="E3" s="2">
        <f>3*D3/10</f>
        <v>15.9</v>
      </c>
      <c r="F3" s="2">
        <v>0</v>
      </c>
      <c r="G3" s="2">
        <v>0</v>
      </c>
      <c r="H3" s="2"/>
      <c r="I3" s="2"/>
      <c r="J3" s="2">
        <v>0</v>
      </c>
      <c r="K3" s="2">
        <v>0</v>
      </c>
      <c r="L3" s="7" t="s">
        <v>101</v>
      </c>
      <c r="M3" s="7">
        <f>SUM(E3:L3)</f>
        <v>15.9</v>
      </c>
      <c r="N3" s="2"/>
      <c r="O3" s="2"/>
    </row>
    <row r="4" spans="1:21" x14ac:dyDescent="0.2">
      <c r="A4" s="2" t="s">
        <v>60</v>
      </c>
      <c r="B4" s="2" t="s">
        <v>44</v>
      </c>
      <c r="C4" s="2" t="s">
        <v>50</v>
      </c>
      <c r="D4" s="6">
        <v>63</v>
      </c>
      <c r="E4" s="2">
        <f>3*D4/10</f>
        <v>18.899999999999999</v>
      </c>
      <c r="F4" s="2">
        <v>0</v>
      </c>
      <c r="G4" s="2">
        <v>0</v>
      </c>
      <c r="H4" s="2"/>
      <c r="I4" s="2"/>
      <c r="J4" s="2">
        <v>0</v>
      </c>
      <c r="K4" s="2">
        <v>0</v>
      </c>
      <c r="L4" s="7" t="s">
        <v>101</v>
      </c>
      <c r="M4" s="7">
        <f>SUM(E4:L4)</f>
        <v>18.899999999999999</v>
      </c>
      <c r="N4" s="2"/>
      <c r="O4" s="2"/>
      <c r="T4" s="8"/>
      <c r="U4" s="8"/>
    </row>
    <row r="5" spans="1:21" x14ac:dyDescent="0.2">
      <c r="A5" s="2" t="s">
        <v>67</v>
      </c>
      <c r="B5" s="2" t="s">
        <v>68</v>
      </c>
      <c r="C5" s="2" t="s">
        <v>50</v>
      </c>
      <c r="D5" s="6">
        <v>89</v>
      </c>
      <c r="E5" s="2">
        <f>3*D5/10</f>
        <v>26.7</v>
      </c>
      <c r="F5" s="2">
        <v>10</v>
      </c>
      <c r="G5" s="2">
        <v>10</v>
      </c>
      <c r="H5" s="2">
        <v>4</v>
      </c>
      <c r="I5" s="2">
        <v>4</v>
      </c>
      <c r="J5" s="2">
        <v>1</v>
      </c>
      <c r="K5" s="2">
        <v>10</v>
      </c>
      <c r="L5" s="7">
        <v>68</v>
      </c>
      <c r="M5" s="7">
        <f>SUM(E5:L5)</f>
        <v>133.69999999999999</v>
      </c>
      <c r="N5" s="2"/>
      <c r="O5" s="2" t="s">
        <v>106</v>
      </c>
    </row>
    <row r="6" spans="1:21" x14ac:dyDescent="0.2">
      <c r="A6" s="2" t="s">
        <v>80</v>
      </c>
      <c r="B6" s="2" t="s">
        <v>81</v>
      </c>
      <c r="C6" s="2" t="s">
        <v>50</v>
      </c>
      <c r="D6" s="6">
        <v>74</v>
      </c>
      <c r="E6" s="2">
        <f>3*D6/10</f>
        <v>22.2</v>
      </c>
      <c r="F6" s="2">
        <v>10</v>
      </c>
      <c r="G6" s="2">
        <v>10</v>
      </c>
      <c r="H6" s="2">
        <v>4</v>
      </c>
      <c r="I6" s="2">
        <v>4</v>
      </c>
      <c r="J6" s="2">
        <v>10</v>
      </c>
      <c r="K6" s="2">
        <v>10</v>
      </c>
      <c r="L6" s="7">
        <v>65</v>
      </c>
      <c r="M6" s="7">
        <f>SUM(E6:L6)</f>
        <v>135.19999999999999</v>
      </c>
      <c r="N6" s="2"/>
      <c r="O6" s="2" t="s">
        <v>106</v>
      </c>
    </row>
    <row r="7" spans="1:21" x14ac:dyDescent="0.2">
      <c r="A7" s="2" t="s">
        <v>41</v>
      </c>
      <c r="B7" s="2" t="s">
        <v>42</v>
      </c>
      <c r="C7" s="1" t="s">
        <v>47</v>
      </c>
      <c r="D7" s="6">
        <v>63</v>
      </c>
      <c r="E7" s="2">
        <f>3*D7/10</f>
        <v>18.899999999999999</v>
      </c>
      <c r="F7" s="2">
        <v>5</v>
      </c>
      <c r="G7" s="2">
        <v>2</v>
      </c>
      <c r="H7" s="2">
        <v>4</v>
      </c>
      <c r="I7" s="2">
        <v>4</v>
      </c>
      <c r="J7" s="2">
        <v>0</v>
      </c>
      <c r="K7" s="2">
        <v>0</v>
      </c>
      <c r="L7" s="7" t="s">
        <v>101</v>
      </c>
      <c r="M7" s="7">
        <f>SUM(E7:L7)</f>
        <v>33.9</v>
      </c>
      <c r="N7" s="2"/>
      <c r="O7" s="2"/>
    </row>
    <row r="8" spans="1:21" x14ac:dyDescent="0.2">
      <c r="A8" s="5" t="s">
        <v>87</v>
      </c>
      <c r="B8" s="5" t="s">
        <v>88</v>
      </c>
      <c r="C8" s="5" t="s">
        <v>84</v>
      </c>
      <c r="D8" s="9">
        <v>58</v>
      </c>
      <c r="E8" s="5">
        <f>3*D8/10</f>
        <v>17.399999999999999</v>
      </c>
      <c r="F8" s="5">
        <v>10</v>
      </c>
      <c r="G8" s="5">
        <v>10</v>
      </c>
      <c r="H8" s="5">
        <v>4</v>
      </c>
      <c r="I8" s="5">
        <v>2</v>
      </c>
      <c r="J8" s="5">
        <v>0</v>
      </c>
      <c r="K8" s="5">
        <v>6</v>
      </c>
      <c r="L8" s="10" t="s">
        <v>101</v>
      </c>
      <c r="M8" s="10">
        <f>SUM(E8:L8)</f>
        <v>49.4</v>
      </c>
      <c r="N8" s="5"/>
      <c r="O8" s="5"/>
      <c r="P8" s="8"/>
      <c r="Q8" s="8"/>
      <c r="R8" s="8"/>
      <c r="S8" s="8"/>
      <c r="T8" s="8"/>
      <c r="U8" s="8"/>
    </row>
    <row r="9" spans="1:21" x14ac:dyDescent="0.2">
      <c r="A9" s="5" t="s">
        <v>87</v>
      </c>
      <c r="B9" s="5" t="s">
        <v>24</v>
      </c>
      <c r="C9" s="5" t="s">
        <v>84</v>
      </c>
      <c r="D9" s="9" t="s">
        <v>101</v>
      </c>
      <c r="E9" s="5">
        <v>0</v>
      </c>
      <c r="F9" s="5">
        <v>10</v>
      </c>
      <c r="G9" s="5">
        <v>0</v>
      </c>
      <c r="H9" s="5">
        <v>10</v>
      </c>
      <c r="I9" s="5"/>
      <c r="J9" s="5">
        <v>0</v>
      </c>
      <c r="K9" s="5">
        <v>10</v>
      </c>
      <c r="L9" s="10" t="s">
        <v>101</v>
      </c>
      <c r="M9" s="10">
        <f>SUM(E9:L9)</f>
        <v>30</v>
      </c>
      <c r="N9" s="5"/>
      <c r="O9" s="5"/>
      <c r="P9" s="8"/>
      <c r="Q9" s="8"/>
      <c r="R9" s="8"/>
      <c r="S9" s="8"/>
      <c r="T9" s="8"/>
      <c r="U9" s="8"/>
    </row>
    <row r="10" spans="1:21" s="8" customFormat="1" x14ac:dyDescent="0.2">
      <c r="A10" s="2" t="s">
        <v>58</v>
      </c>
      <c r="B10" s="2" t="s">
        <v>59</v>
      </c>
      <c r="C10" s="2" t="s">
        <v>50</v>
      </c>
      <c r="D10" s="6">
        <v>74</v>
      </c>
      <c r="E10" s="2">
        <f>3*D10/10</f>
        <v>22.2</v>
      </c>
      <c r="F10" s="5">
        <v>10</v>
      </c>
      <c r="G10" s="5">
        <v>9</v>
      </c>
      <c r="H10" s="5"/>
      <c r="I10" s="5"/>
      <c r="J10" s="5">
        <v>0</v>
      </c>
      <c r="K10" s="5">
        <v>10</v>
      </c>
      <c r="L10" s="10">
        <v>40</v>
      </c>
      <c r="M10" s="7">
        <f>SUM(E10:L10)</f>
        <v>91.2</v>
      </c>
      <c r="N10" s="2"/>
      <c r="O10" s="2" t="s">
        <v>106</v>
      </c>
      <c r="P10" s="3"/>
      <c r="Q10" s="3"/>
      <c r="R10" s="3"/>
      <c r="S10" s="3"/>
      <c r="T10" s="3"/>
      <c r="U10" s="3"/>
    </row>
    <row r="11" spans="1:21" x14ac:dyDescent="0.2">
      <c r="A11" s="2" t="s">
        <v>82</v>
      </c>
      <c r="B11" s="2" t="s">
        <v>83</v>
      </c>
      <c r="C11" s="2" t="s">
        <v>84</v>
      </c>
      <c r="D11" s="6">
        <v>84</v>
      </c>
      <c r="E11" s="2">
        <f>3*D11/10</f>
        <v>25.2</v>
      </c>
      <c r="F11" s="2">
        <v>10</v>
      </c>
      <c r="G11" s="2">
        <v>10</v>
      </c>
      <c r="H11" s="2">
        <v>4</v>
      </c>
      <c r="I11" s="2">
        <v>8</v>
      </c>
      <c r="J11" s="2">
        <v>10</v>
      </c>
      <c r="K11" s="2">
        <v>10</v>
      </c>
      <c r="L11" s="7">
        <v>70</v>
      </c>
      <c r="M11" s="7">
        <f>SUM(E11:L11)</f>
        <v>147.19999999999999</v>
      </c>
      <c r="N11" s="2"/>
      <c r="O11" s="2" t="s">
        <v>105</v>
      </c>
    </row>
    <row r="12" spans="1:21" x14ac:dyDescent="0.2">
      <c r="A12" s="2" t="s">
        <v>25</v>
      </c>
      <c r="B12" s="2" t="s">
        <v>26</v>
      </c>
      <c r="C12" s="1" t="s">
        <v>47</v>
      </c>
      <c r="D12" s="6">
        <v>26</v>
      </c>
      <c r="E12" s="2">
        <f>3*D12/10</f>
        <v>7.8</v>
      </c>
      <c r="F12" s="2">
        <v>3</v>
      </c>
      <c r="G12" s="2">
        <v>1</v>
      </c>
      <c r="H12" s="2">
        <v>0</v>
      </c>
      <c r="I12" s="2">
        <v>1</v>
      </c>
      <c r="J12" s="2">
        <v>0</v>
      </c>
      <c r="K12" s="2">
        <v>1</v>
      </c>
      <c r="L12" s="7">
        <v>70</v>
      </c>
      <c r="M12" s="7">
        <f>SUM(E12:L12)</f>
        <v>83.8</v>
      </c>
      <c r="N12" s="2" t="s">
        <v>107</v>
      </c>
      <c r="O12" s="2"/>
    </row>
    <row r="13" spans="1:21" s="8" customFormat="1" x14ac:dyDescent="0.2">
      <c r="A13" s="2" t="s">
        <v>10</v>
      </c>
      <c r="B13" s="2" t="s">
        <v>11</v>
      </c>
      <c r="C13" s="1" t="s">
        <v>47</v>
      </c>
      <c r="D13" s="6">
        <v>53</v>
      </c>
      <c r="E13" s="2">
        <f>3*D13/10</f>
        <v>15.9</v>
      </c>
      <c r="F13" s="5">
        <v>0</v>
      </c>
      <c r="G13" s="5">
        <v>0</v>
      </c>
      <c r="H13" s="5"/>
      <c r="I13" s="5"/>
      <c r="J13" s="5">
        <v>0</v>
      </c>
      <c r="K13" s="5">
        <v>0</v>
      </c>
      <c r="L13" s="7" t="s">
        <v>101</v>
      </c>
      <c r="M13" s="7">
        <f>SUM(E13:L13)</f>
        <v>15.9</v>
      </c>
      <c r="N13" s="5"/>
      <c r="O13" s="5"/>
      <c r="T13" s="3"/>
      <c r="U13" s="3"/>
    </row>
    <row r="14" spans="1:21" x14ac:dyDescent="0.2">
      <c r="A14" s="5" t="s">
        <v>71</v>
      </c>
      <c r="B14" s="5" t="s">
        <v>7</v>
      </c>
      <c r="C14" s="5" t="s">
        <v>50</v>
      </c>
      <c r="D14" s="9">
        <v>84</v>
      </c>
      <c r="E14" s="2">
        <f>3*D14/10</f>
        <v>25.2</v>
      </c>
      <c r="F14" s="2">
        <v>10</v>
      </c>
      <c r="G14" s="2">
        <v>10</v>
      </c>
      <c r="H14" s="2">
        <v>0</v>
      </c>
      <c r="I14" s="2"/>
      <c r="J14" s="2">
        <v>0</v>
      </c>
      <c r="K14" s="2">
        <v>7</v>
      </c>
      <c r="L14" s="7">
        <v>70</v>
      </c>
      <c r="M14" s="7">
        <f>SUM(E14:L14)</f>
        <v>122.2</v>
      </c>
      <c r="N14" s="2"/>
      <c r="O14" s="2" t="s">
        <v>106</v>
      </c>
    </row>
    <row r="15" spans="1:21" x14ac:dyDescent="0.2">
      <c r="A15" s="2" t="s">
        <v>43</v>
      </c>
      <c r="B15" s="2" t="s">
        <v>7</v>
      </c>
      <c r="C15" s="1" t="s">
        <v>47</v>
      </c>
      <c r="D15" s="6">
        <v>26</v>
      </c>
      <c r="E15" s="2">
        <f>3*D15/10</f>
        <v>7.8</v>
      </c>
      <c r="F15" s="2">
        <v>0</v>
      </c>
      <c r="G15" s="2">
        <v>0</v>
      </c>
      <c r="H15" s="2"/>
      <c r="I15" s="2"/>
      <c r="J15" s="2">
        <v>0</v>
      </c>
      <c r="K15" s="2">
        <v>0</v>
      </c>
      <c r="L15" s="7" t="s">
        <v>101</v>
      </c>
      <c r="M15" s="7">
        <f>SUM(E15:L15)</f>
        <v>7.8</v>
      </c>
      <c r="N15" s="2"/>
      <c r="O15" s="2"/>
    </row>
    <row r="16" spans="1:21" x14ac:dyDescent="0.2">
      <c r="A16" s="2" t="s">
        <v>63</v>
      </c>
      <c r="B16" s="2" t="s">
        <v>64</v>
      </c>
      <c r="C16" s="2" t="s">
        <v>50</v>
      </c>
      <c r="D16" s="6">
        <v>47</v>
      </c>
      <c r="E16" s="2">
        <f>3*D16/10</f>
        <v>14.1</v>
      </c>
      <c r="F16" s="2">
        <v>0</v>
      </c>
      <c r="G16" s="2">
        <v>0</v>
      </c>
      <c r="H16" s="2"/>
      <c r="I16" s="2"/>
      <c r="J16" s="2">
        <v>0</v>
      </c>
      <c r="K16" s="2">
        <v>0</v>
      </c>
      <c r="L16" s="7" t="s">
        <v>101</v>
      </c>
      <c r="M16" s="7">
        <f>SUM(E16:L16)</f>
        <v>14.1</v>
      </c>
      <c r="N16" s="2"/>
      <c r="O16" s="2"/>
    </row>
    <row r="17" spans="1:21" x14ac:dyDescent="0.2">
      <c r="A17" s="2" t="s">
        <v>39</v>
      </c>
      <c r="B17" s="2" t="s">
        <v>40</v>
      </c>
      <c r="C17" s="1" t="s">
        <v>47</v>
      </c>
      <c r="D17" s="6">
        <v>37</v>
      </c>
      <c r="E17" s="2">
        <f>3*D17/10</f>
        <v>11.1</v>
      </c>
      <c r="F17" s="2">
        <v>0</v>
      </c>
      <c r="G17" s="2">
        <v>0</v>
      </c>
      <c r="H17" s="2"/>
      <c r="I17" s="2"/>
      <c r="J17" s="2">
        <v>0</v>
      </c>
      <c r="K17" s="2">
        <v>0</v>
      </c>
      <c r="L17" s="7" t="s">
        <v>101</v>
      </c>
      <c r="M17" s="7">
        <f>SUM(E17:L17)</f>
        <v>11.1</v>
      </c>
      <c r="N17" s="2"/>
      <c r="O17" s="2"/>
    </row>
    <row r="18" spans="1:21" s="8" customFormat="1" x14ac:dyDescent="0.2">
      <c r="A18" s="5" t="s">
        <v>65</v>
      </c>
      <c r="B18" s="5" t="s">
        <v>66</v>
      </c>
      <c r="C18" s="5" t="s">
        <v>50</v>
      </c>
      <c r="D18" s="9">
        <v>74</v>
      </c>
      <c r="E18" s="2">
        <f>3*D18/10</f>
        <v>22.2</v>
      </c>
      <c r="F18" s="5">
        <v>10</v>
      </c>
      <c r="G18" s="5">
        <v>9</v>
      </c>
      <c r="H18" s="5">
        <v>10</v>
      </c>
      <c r="I18" s="5">
        <v>2</v>
      </c>
      <c r="J18" s="5">
        <v>0</v>
      </c>
      <c r="K18" s="5">
        <v>0</v>
      </c>
      <c r="L18" s="7" t="s">
        <v>101</v>
      </c>
      <c r="M18" s="7">
        <f>SUM(E18:L18)</f>
        <v>53.2</v>
      </c>
      <c r="N18" s="2"/>
      <c r="O18" s="2"/>
      <c r="P18" s="3"/>
      <c r="Q18" s="3"/>
      <c r="R18" s="3"/>
      <c r="S18" s="3"/>
    </row>
    <row r="19" spans="1:21" s="8" customFormat="1" x14ac:dyDescent="0.2">
      <c r="A19" s="5" t="s">
        <v>56</v>
      </c>
      <c r="B19" s="5" t="s">
        <v>57</v>
      </c>
      <c r="C19" s="5" t="s">
        <v>50</v>
      </c>
      <c r="D19" s="9">
        <v>89</v>
      </c>
      <c r="E19" s="2">
        <f>3*D19/10</f>
        <v>26.7</v>
      </c>
      <c r="F19" s="2">
        <v>0</v>
      </c>
      <c r="G19" s="2">
        <v>0</v>
      </c>
      <c r="H19" s="2"/>
      <c r="I19" s="2"/>
      <c r="J19" s="2">
        <v>0</v>
      </c>
      <c r="K19" s="2">
        <v>0</v>
      </c>
      <c r="L19" s="7" t="s">
        <v>101</v>
      </c>
      <c r="M19" s="7">
        <f>SUM(E19:L19)</f>
        <v>26.7</v>
      </c>
      <c r="N19" s="2"/>
      <c r="O19" s="2"/>
      <c r="P19" s="3"/>
      <c r="Q19" s="3"/>
      <c r="R19" s="3"/>
      <c r="S19" s="3"/>
      <c r="T19" s="3"/>
      <c r="U19" s="3"/>
    </row>
    <row r="20" spans="1:21" s="8" customFormat="1" x14ac:dyDescent="0.2">
      <c r="A20" s="2" t="s">
        <v>15</v>
      </c>
      <c r="B20" s="2" t="s">
        <v>16</v>
      </c>
      <c r="C20" s="1" t="s">
        <v>47</v>
      </c>
      <c r="D20" s="6">
        <v>79</v>
      </c>
      <c r="E20" s="2">
        <f>3*D20/10</f>
        <v>23.7</v>
      </c>
      <c r="F20" s="2">
        <v>10</v>
      </c>
      <c r="G20" s="2">
        <v>5</v>
      </c>
      <c r="H20" s="2">
        <v>0</v>
      </c>
      <c r="I20" s="2">
        <v>4</v>
      </c>
      <c r="J20" s="2">
        <v>0</v>
      </c>
      <c r="K20" s="2">
        <v>2</v>
      </c>
      <c r="L20" s="7">
        <v>68</v>
      </c>
      <c r="M20" s="7">
        <f>SUM(E20:L20)</f>
        <v>112.7</v>
      </c>
      <c r="N20" s="2" t="s">
        <v>105</v>
      </c>
      <c r="O20" s="2"/>
      <c r="P20" s="3"/>
      <c r="Q20" s="3"/>
      <c r="R20" s="3"/>
      <c r="S20" s="3"/>
      <c r="T20" s="3"/>
      <c r="U20" s="3"/>
    </row>
    <row r="21" spans="1:21" s="8" customFormat="1" x14ac:dyDescent="0.2">
      <c r="A21" s="2" t="s">
        <v>6</v>
      </c>
      <c r="B21" s="2" t="s">
        <v>7</v>
      </c>
      <c r="C21" s="1" t="s">
        <v>47</v>
      </c>
      <c r="D21" s="6">
        <v>47</v>
      </c>
      <c r="E21" s="2">
        <f>3*D21/10</f>
        <v>14.1</v>
      </c>
      <c r="F21" s="5">
        <v>0</v>
      </c>
      <c r="G21" s="5">
        <v>0</v>
      </c>
      <c r="H21" s="5"/>
      <c r="I21" s="5"/>
      <c r="J21" s="5">
        <v>0</v>
      </c>
      <c r="K21" s="5">
        <v>0</v>
      </c>
      <c r="L21" s="7" t="s">
        <v>101</v>
      </c>
      <c r="M21" s="7">
        <f>SUM(E21:L21)</f>
        <v>14.1</v>
      </c>
      <c r="N21" s="5"/>
      <c r="O21" s="5"/>
      <c r="T21" s="3"/>
      <c r="U21" s="3"/>
    </row>
    <row r="22" spans="1:21" s="8" customFormat="1" x14ac:dyDescent="0.2">
      <c r="A22" s="2" t="s">
        <v>23</v>
      </c>
      <c r="B22" s="2" t="s">
        <v>24</v>
      </c>
      <c r="C22" s="1" t="s">
        <v>47</v>
      </c>
      <c r="D22" s="6">
        <v>74</v>
      </c>
      <c r="E22" s="2">
        <f>3*D22/10</f>
        <v>22.2</v>
      </c>
      <c r="F22" s="2">
        <v>10</v>
      </c>
      <c r="G22" s="2">
        <v>0</v>
      </c>
      <c r="H22" s="2">
        <v>4</v>
      </c>
      <c r="I22" s="2"/>
      <c r="J22" s="2">
        <v>0</v>
      </c>
      <c r="K22" s="2">
        <v>0</v>
      </c>
      <c r="L22" s="7" t="s">
        <v>101</v>
      </c>
      <c r="M22" s="7">
        <f>SUM(E22:L22)</f>
        <v>36.200000000000003</v>
      </c>
      <c r="N22" s="2"/>
      <c r="O22" s="2"/>
      <c r="P22" s="3"/>
      <c r="Q22" s="3"/>
      <c r="R22" s="3"/>
      <c r="S22" s="3"/>
      <c r="T22" s="3"/>
      <c r="U22" s="3"/>
    </row>
    <row r="23" spans="1:21" x14ac:dyDescent="0.2">
      <c r="A23" s="2" t="s">
        <v>31</v>
      </c>
      <c r="B23" s="2" t="s">
        <v>7</v>
      </c>
      <c r="C23" s="1" t="s">
        <v>47</v>
      </c>
      <c r="D23" s="6">
        <v>32</v>
      </c>
      <c r="E23" s="2">
        <f>3*D23/10</f>
        <v>9.6</v>
      </c>
      <c r="F23" s="5">
        <v>0</v>
      </c>
      <c r="G23" s="5">
        <v>0</v>
      </c>
      <c r="H23" s="5"/>
      <c r="I23" s="5"/>
      <c r="J23" s="5">
        <v>0</v>
      </c>
      <c r="K23" s="5">
        <v>0</v>
      </c>
      <c r="L23" s="7" t="s">
        <v>101</v>
      </c>
      <c r="M23" s="7">
        <f>SUM(E23:L23)</f>
        <v>9.6</v>
      </c>
      <c r="N23" s="2"/>
      <c r="O23" s="2"/>
    </row>
    <row r="24" spans="1:21" x14ac:dyDescent="0.2">
      <c r="A24" s="2" t="s">
        <v>75</v>
      </c>
      <c r="B24" s="2" t="s">
        <v>26</v>
      </c>
      <c r="C24" s="2" t="s">
        <v>50</v>
      </c>
      <c r="D24" s="6">
        <v>74</v>
      </c>
      <c r="E24" s="2">
        <f>3*D24/10</f>
        <v>22.2</v>
      </c>
      <c r="F24" s="2">
        <v>10</v>
      </c>
      <c r="G24" s="2">
        <v>9</v>
      </c>
      <c r="H24" s="2"/>
      <c r="I24" s="2"/>
      <c r="J24" s="2">
        <v>0</v>
      </c>
      <c r="K24" s="2">
        <v>0</v>
      </c>
      <c r="L24" s="7">
        <v>54</v>
      </c>
      <c r="M24" s="7">
        <f>SUM(E24:L24)</f>
        <v>95.2</v>
      </c>
      <c r="N24" s="2"/>
      <c r="O24" s="2" t="s">
        <v>106</v>
      </c>
      <c r="T24" s="8"/>
      <c r="U24" s="8"/>
    </row>
    <row r="25" spans="1:21" s="8" customFormat="1" x14ac:dyDescent="0.2">
      <c r="A25" s="2" t="s">
        <v>2</v>
      </c>
      <c r="B25" s="2" t="s">
        <v>3</v>
      </c>
      <c r="C25" s="1" t="s">
        <v>47</v>
      </c>
      <c r="D25" s="6">
        <v>47</v>
      </c>
      <c r="E25" s="2">
        <f>3*D25/10</f>
        <v>14.1</v>
      </c>
      <c r="F25" s="5">
        <v>10</v>
      </c>
      <c r="G25" s="5">
        <v>1</v>
      </c>
      <c r="H25" s="5">
        <v>4</v>
      </c>
      <c r="I25" s="5">
        <v>4</v>
      </c>
      <c r="J25" s="5">
        <v>0</v>
      </c>
      <c r="K25" s="5">
        <v>0</v>
      </c>
      <c r="L25" s="10">
        <v>70</v>
      </c>
      <c r="M25" s="7">
        <f>SUM(E25:L25)</f>
        <v>103.1</v>
      </c>
      <c r="N25" s="2" t="s">
        <v>107</v>
      </c>
      <c r="O25" s="2"/>
      <c r="P25" s="3"/>
      <c r="Q25" s="3"/>
      <c r="R25" s="3"/>
      <c r="S25" s="3"/>
      <c r="T25" s="3"/>
      <c r="U25" s="3"/>
    </row>
    <row r="26" spans="1:21" x14ac:dyDescent="0.2">
      <c r="A26" s="5" t="s">
        <v>48</v>
      </c>
      <c r="B26" s="5" t="s">
        <v>49</v>
      </c>
      <c r="C26" s="5" t="s">
        <v>50</v>
      </c>
      <c r="D26" s="9">
        <v>68</v>
      </c>
      <c r="E26" s="5">
        <f>3*D26/10</f>
        <v>20.399999999999999</v>
      </c>
      <c r="F26" s="5">
        <v>10</v>
      </c>
      <c r="G26" s="5">
        <v>0</v>
      </c>
      <c r="H26" s="5">
        <v>1</v>
      </c>
      <c r="I26" s="5"/>
      <c r="J26" s="5">
        <v>0</v>
      </c>
      <c r="K26" s="5">
        <v>6</v>
      </c>
      <c r="L26" s="10" t="s">
        <v>101</v>
      </c>
      <c r="M26" s="10">
        <f>SUM(E26:L26)</f>
        <v>37.4</v>
      </c>
      <c r="N26" s="5"/>
      <c r="O26" s="5"/>
      <c r="P26" s="8"/>
      <c r="Q26" s="8"/>
      <c r="R26" s="8"/>
      <c r="S26" s="8"/>
      <c r="T26" s="8"/>
      <c r="U26" s="8"/>
    </row>
    <row r="27" spans="1:21" s="8" customFormat="1" x14ac:dyDescent="0.2">
      <c r="A27" s="2" t="s">
        <v>13</v>
      </c>
      <c r="B27" s="2" t="s">
        <v>14</v>
      </c>
      <c r="C27" s="1" t="s">
        <v>47</v>
      </c>
      <c r="D27" s="6">
        <v>37</v>
      </c>
      <c r="E27" s="2">
        <f>3*D27/10</f>
        <v>11.1</v>
      </c>
      <c r="F27" s="5" t="s">
        <v>101</v>
      </c>
      <c r="G27" s="5" t="s">
        <v>101</v>
      </c>
      <c r="H27" s="5"/>
      <c r="I27" s="5"/>
      <c r="J27" s="5"/>
      <c r="K27" s="5"/>
      <c r="L27" s="7" t="s">
        <v>101</v>
      </c>
      <c r="M27" s="7">
        <f>SUM(E27:L27)</f>
        <v>11.1</v>
      </c>
      <c r="N27" s="2"/>
      <c r="O27" s="2"/>
      <c r="P27" s="3"/>
      <c r="Q27" s="3"/>
      <c r="R27" s="3"/>
      <c r="S27" s="3"/>
      <c r="T27" s="3"/>
      <c r="U27" s="3"/>
    </row>
    <row r="28" spans="1:21" x14ac:dyDescent="0.2">
      <c r="A28" s="2" t="s">
        <v>32</v>
      </c>
      <c r="B28" s="2" t="s">
        <v>3</v>
      </c>
      <c r="C28" s="1" t="s">
        <v>47</v>
      </c>
      <c r="D28" s="6">
        <v>63</v>
      </c>
      <c r="E28" s="2">
        <f>3*D28/10</f>
        <v>18.899999999999999</v>
      </c>
      <c r="F28" s="2">
        <v>7</v>
      </c>
      <c r="G28" s="2">
        <v>3</v>
      </c>
      <c r="H28" s="2">
        <v>0</v>
      </c>
      <c r="I28" s="2">
        <v>4</v>
      </c>
      <c r="J28" s="2"/>
      <c r="K28" s="2"/>
      <c r="L28" s="7">
        <v>62</v>
      </c>
      <c r="M28" s="7">
        <f>SUM(E28:L28)</f>
        <v>94.9</v>
      </c>
      <c r="N28" s="2" t="s">
        <v>107</v>
      </c>
      <c r="O28" s="5"/>
      <c r="P28" s="8"/>
      <c r="Q28" s="8"/>
      <c r="R28" s="8"/>
      <c r="S28" s="8"/>
    </row>
    <row r="29" spans="1:21" s="8" customFormat="1" x14ac:dyDescent="0.2">
      <c r="A29" s="5" t="s">
        <v>76</v>
      </c>
      <c r="B29" s="5" t="s">
        <v>77</v>
      </c>
      <c r="C29" s="5" t="s">
        <v>50</v>
      </c>
      <c r="D29" s="9">
        <v>84</v>
      </c>
      <c r="E29" s="2">
        <f>3*D29/10</f>
        <v>25.2</v>
      </c>
      <c r="F29" s="2">
        <v>10</v>
      </c>
      <c r="G29" s="2">
        <v>10</v>
      </c>
      <c r="H29" s="2">
        <v>4</v>
      </c>
      <c r="I29" s="2">
        <v>4</v>
      </c>
      <c r="J29" s="2">
        <v>0</v>
      </c>
      <c r="K29" s="2">
        <v>10</v>
      </c>
      <c r="L29" s="7" t="s">
        <v>101</v>
      </c>
      <c r="M29" s="7">
        <f>SUM(E29:L29)</f>
        <v>63.2</v>
      </c>
      <c r="N29" s="2"/>
      <c r="O29" s="2"/>
      <c r="P29" s="3"/>
      <c r="Q29" s="3"/>
      <c r="R29" s="3"/>
      <c r="S29" s="3"/>
      <c r="T29" s="3"/>
      <c r="U29" s="3"/>
    </row>
    <row r="30" spans="1:21" x14ac:dyDescent="0.2">
      <c r="A30" s="2" t="s">
        <v>21</v>
      </c>
      <c r="B30" s="2" t="s">
        <v>22</v>
      </c>
      <c r="C30" s="1" t="s">
        <v>47</v>
      </c>
      <c r="D30" s="6">
        <v>42</v>
      </c>
      <c r="E30" s="2">
        <f>3*D30/10</f>
        <v>12.6</v>
      </c>
      <c r="F30" s="2">
        <v>5</v>
      </c>
      <c r="G30" s="2">
        <v>0</v>
      </c>
      <c r="H30" s="2"/>
      <c r="I30" s="2"/>
      <c r="J30" s="2">
        <v>0</v>
      </c>
      <c r="K30" s="2">
        <v>0</v>
      </c>
      <c r="L30" s="7">
        <v>15</v>
      </c>
      <c r="M30" s="7">
        <f>SUM(E30:L30)</f>
        <v>32.6</v>
      </c>
      <c r="N30" s="2"/>
      <c r="O30" s="2"/>
    </row>
    <row r="31" spans="1:21" x14ac:dyDescent="0.2">
      <c r="A31" s="2" t="s">
        <v>27</v>
      </c>
      <c r="B31" s="2" t="s">
        <v>28</v>
      </c>
      <c r="C31" s="1" t="s">
        <v>47</v>
      </c>
      <c r="D31" s="6">
        <v>42</v>
      </c>
      <c r="E31" s="2">
        <f>3*D31/10</f>
        <v>12.6</v>
      </c>
      <c r="F31" s="2">
        <v>10</v>
      </c>
      <c r="G31" s="2">
        <v>3</v>
      </c>
      <c r="H31" s="2">
        <v>0</v>
      </c>
      <c r="I31" s="2">
        <v>2</v>
      </c>
      <c r="J31" s="2">
        <v>0</v>
      </c>
      <c r="K31" s="2">
        <v>7</v>
      </c>
      <c r="L31" s="7">
        <v>70</v>
      </c>
      <c r="M31" s="7">
        <f>SUM(E31:L31)</f>
        <v>104.6</v>
      </c>
      <c r="N31" s="2" t="s">
        <v>107</v>
      </c>
      <c r="O31" s="2"/>
    </row>
    <row r="32" spans="1:21" x14ac:dyDescent="0.2">
      <c r="A32" s="2" t="s">
        <v>78</v>
      </c>
      <c r="B32" s="2" t="s">
        <v>79</v>
      </c>
      <c r="C32" s="2" t="s">
        <v>50</v>
      </c>
      <c r="D32" s="6">
        <v>68</v>
      </c>
      <c r="E32" s="2">
        <f>3*D32/10</f>
        <v>20.399999999999999</v>
      </c>
      <c r="F32" s="2">
        <v>10</v>
      </c>
      <c r="G32" s="2">
        <v>10</v>
      </c>
      <c r="H32" s="2">
        <v>10</v>
      </c>
      <c r="I32" s="2"/>
      <c r="J32" s="2">
        <v>0</v>
      </c>
      <c r="K32" s="2">
        <v>3</v>
      </c>
      <c r="L32" s="7">
        <v>48</v>
      </c>
      <c r="M32" s="7">
        <f>SUM(E32:L32)</f>
        <v>101.4</v>
      </c>
      <c r="N32" s="5"/>
      <c r="O32" s="2" t="s">
        <v>106</v>
      </c>
      <c r="P32" s="8"/>
      <c r="Q32" s="8"/>
      <c r="R32" s="8"/>
      <c r="S32" s="8"/>
    </row>
    <row r="33" spans="1:21" x14ac:dyDescent="0.2">
      <c r="A33" s="2" t="s">
        <v>33</v>
      </c>
      <c r="B33" s="2" t="s">
        <v>14</v>
      </c>
      <c r="C33" s="1" t="s">
        <v>47</v>
      </c>
      <c r="D33" s="6">
        <v>68</v>
      </c>
      <c r="E33" s="2">
        <f>3*D33/10</f>
        <v>20.399999999999999</v>
      </c>
      <c r="F33" s="2">
        <v>10</v>
      </c>
      <c r="G33" s="2">
        <v>10</v>
      </c>
      <c r="H33" s="2"/>
      <c r="I33" s="2">
        <v>1</v>
      </c>
      <c r="J33" s="2">
        <v>0</v>
      </c>
      <c r="K33" s="2">
        <v>4</v>
      </c>
      <c r="L33" s="7" t="s">
        <v>101</v>
      </c>
      <c r="M33" s="7">
        <f>SUM(E33:L33)</f>
        <v>45.4</v>
      </c>
      <c r="N33" s="5"/>
      <c r="O33" s="5"/>
      <c r="P33" s="8"/>
      <c r="Q33" s="8"/>
      <c r="R33" s="8"/>
      <c r="S33" s="8"/>
    </row>
    <row r="34" spans="1:21" x14ac:dyDescent="0.2">
      <c r="A34" s="2" t="s">
        <v>36</v>
      </c>
      <c r="B34" s="2" t="s">
        <v>37</v>
      </c>
      <c r="C34" s="1" t="s">
        <v>47</v>
      </c>
      <c r="D34" s="6" t="s">
        <v>101</v>
      </c>
      <c r="E34" s="2">
        <v>0</v>
      </c>
      <c r="F34" s="2">
        <v>10</v>
      </c>
      <c r="G34" s="2">
        <v>5</v>
      </c>
      <c r="H34" s="2">
        <v>4</v>
      </c>
      <c r="I34" s="2"/>
      <c r="J34" s="2">
        <v>0</v>
      </c>
      <c r="K34" s="2">
        <v>2</v>
      </c>
      <c r="L34" s="7" t="s">
        <v>101</v>
      </c>
      <c r="M34" s="7">
        <f>SUM(E34:L34)</f>
        <v>21</v>
      </c>
      <c r="N34" s="2"/>
      <c r="O34" s="2"/>
    </row>
    <row r="35" spans="1:21" x14ac:dyDescent="0.2">
      <c r="A35" s="2" t="s">
        <v>89</v>
      </c>
      <c r="B35" s="2" t="s">
        <v>90</v>
      </c>
      <c r="C35" s="2" t="s">
        <v>84</v>
      </c>
      <c r="D35" s="6">
        <v>58</v>
      </c>
      <c r="E35" s="2">
        <f>3*D35/10</f>
        <v>17.399999999999999</v>
      </c>
      <c r="F35" s="2">
        <v>8</v>
      </c>
      <c r="G35" s="2">
        <v>2</v>
      </c>
      <c r="H35" s="2"/>
      <c r="I35" s="2"/>
      <c r="J35" s="2">
        <v>0</v>
      </c>
      <c r="K35" s="2">
        <v>0</v>
      </c>
      <c r="L35" s="7" t="s">
        <v>101</v>
      </c>
      <c r="M35" s="7">
        <f>SUM(E35:L35)</f>
        <v>27.4</v>
      </c>
      <c r="N35" s="2"/>
      <c r="O35" s="2"/>
    </row>
    <row r="36" spans="1:21" x14ac:dyDescent="0.2">
      <c r="A36" s="2" t="s">
        <v>85</v>
      </c>
      <c r="B36" s="2" t="s">
        <v>26</v>
      </c>
      <c r="C36" s="2" t="s">
        <v>84</v>
      </c>
      <c r="D36" s="6">
        <v>53</v>
      </c>
      <c r="E36" s="2">
        <f>3*D36/10</f>
        <v>15.9</v>
      </c>
      <c r="F36" s="2">
        <v>10</v>
      </c>
      <c r="G36" s="2">
        <v>2</v>
      </c>
      <c r="H36" s="2"/>
      <c r="I36" s="2">
        <v>2</v>
      </c>
      <c r="J36" s="2">
        <v>0</v>
      </c>
      <c r="K36" s="2">
        <v>0</v>
      </c>
      <c r="L36" s="7">
        <v>56</v>
      </c>
      <c r="M36" s="7">
        <f>SUM(E36:L36)</f>
        <v>85.9</v>
      </c>
      <c r="N36" s="2"/>
      <c r="O36" s="2" t="s">
        <v>106</v>
      </c>
    </row>
    <row r="37" spans="1:21" x14ac:dyDescent="0.2">
      <c r="A37" s="5" t="s">
        <v>72</v>
      </c>
      <c r="B37" s="5" t="s">
        <v>73</v>
      </c>
      <c r="C37" s="5" t="s">
        <v>84</v>
      </c>
      <c r="D37" s="9">
        <v>42</v>
      </c>
      <c r="E37" s="2">
        <f>3*D37/10</f>
        <v>12.6</v>
      </c>
      <c r="F37" s="2">
        <v>2</v>
      </c>
      <c r="G37" s="2">
        <v>0</v>
      </c>
      <c r="H37" s="2"/>
      <c r="I37" s="2"/>
      <c r="J37" s="2">
        <v>0</v>
      </c>
      <c r="K37" s="2">
        <v>0</v>
      </c>
      <c r="L37" s="7">
        <v>52</v>
      </c>
      <c r="M37" s="7">
        <f>SUM(E37:L37)</f>
        <v>66.599999999999994</v>
      </c>
      <c r="N37" s="5"/>
      <c r="O37" s="5"/>
      <c r="P37" s="8"/>
      <c r="Q37" s="8"/>
      <c r="R37" s="8"/>
      <c r="S37" s="8"/>
    </row>
    <row r="38" spans="1:21" x14ac:dyDescent="0.2">
      <c r="A38" s="2" t="s">
        <v>86</v>
      </c>
      <c r="B38" s="2" t="s">
        <v>49</v>
      </c>
      <c r="C38" s="2" t="s">
        <v>84</v>
      </c>
      <c r="D38" s="6">
        <v>74</v>
      </c>
      <c r="E38" s="2">
        <f>3*D38/10</f>
        <v>22.2</v>
      </c>
      <c r="F38" s="2">
        <v>0</v>
      </c>
      <c r="G38" s="2">
        <v>0</v>
      </c>
      <c r="H38" s="2"/>
      <c r="I38" s="2"/>
      <c r="J38" s="2">
        <v>0</v>
      </c>
      <c r="K38" s="2">
        <v>0</v>
      </c>
      <c r="L38" s="7" t="s">
        <v>101</v>
      </c>
      <c r="M38" s="7">
        <f>SUM(E38:L38)</f>
        <v>22.2</v>
      </c>
      <c r="N38" s="2"/>
      <c r="O38" s="2"/>
      <c r="T38" s="8"/>
      <c r="U38" s="8"/>
    </row>
    <row r="39" spans="1:21" x14ac:dyDescent="0.2">
      <c r="A39" s="5" t="s">
        <v>91</v>
      </c>
      <c r="B39" s="5" t="s">
        <v>92</v>
      </c>
      <c r="C39" s="5" t="s">
        <v>84</v>
      </c>
      <c r="D39" s="9" t="s">
        <v>101</v>
      </c>
      <c r="E39" s="5">
        <v>0</v>
      </c>
      <c r="F39" s="5">
        <v>0</v>
      </c>
      <c r="G39" s="5">
        <v>0</v>
      </c>
      <c r="H39" s="5"/>
      <c r="I39" s="5"/>
      <c r="J39" s="5" t="s">
        <v>103</v>
      </c>
      <c r="K39" s="5" t="s">
        <v>103</v>
      </c>
      <c r="L39" s="10">
        <v>33</v>
      </c>
      <c r="M39" s="10">
        <f>SUM(E39:L39)</f>
        <v>33</v>
      </c>
      <c r="N39" s="5"/>
      <c r="O39" s="5"/>
      <c r="P39" s="8"/>
      <c r="Q39" s="8"/>
      <c r="R39" s="8"/>
      <c r="S39" s="8"/>
      <c r="T39" s="8"/>
      <c r="U39" s="8"/>
    </row>
    <row r="40" spans="1:21" x14ac:dyDescent="0.2">
      <c r="A40" s="5" t="s">
        <v>69</v>
      </c>
      <c r="B40" s="5" t="s">
        <v>70</v>
      </c>
      <c r="C40" s="5" t="s">
        <v>50</v>
      </c>
      <c r="D40" s="9">
        <v>89</v>
      </c>
      <c r="E40" s="2">
        <f>3*D40/10</f>
        <v>26.7</v>
      </c>
      <c r="F40" s="2">
        <v>10</v>
      </c>
      <c r="G40" s="2">
        <v>10</v>
      </c>
      <c r="H40" s="2">
        <v>4</v>
      </c>
      <c r="I40" s="2">
        <v>4</v>
      </c>
      <c r="J40" s="2">
        <v>0</v>
      </c>
      <c r="K40" s="2">
        <v>10</v>
      </c>
      <c r="L40" s="7">
        <v>65</v>
      </c>
      <c r="M40" s="7">
        <f>SUM(E40:L40)</f>
        <v>129.69999999999999</v>
      </c>
      <c r="N40" s="2"/>
      <c r="O40" s="2" t="s">
        <v>106</v>
      </c>
    </row>
    <row r="41" spans="1:21" x14ac:dyDescent="0.2">
      <c r="A41" s="2" t="s">
        <v>12</v>
      </c>
      <c r="B41" s="2" t="s">
        <v>3</v>
      </c>
      <c r="C41" s="1" t="s">
        <v>47</v>
      </c>
      <c r="D41" s="6">
        <v>32</v>
      </c>
      <c r="E41" s="2">
        <f>3*D41/10</f>
        <v>9.6</v>
      </c>
      <c r="F41" s="2">
        <v>2</v>
      </c>
      <c r="G41" s="2">
        <v>2</v>
      </c>
      <c r="H41" s="2"/>
      <c r="I41" s="2">
        <v>4</v>
      </c>
      <c r="J41" s="2">
        <v>0</v>
      </c>
      <c r="K41" s="2">
        <v>0</v>
      </c>
      <c r="L41" s="7">
        <v>65</v>
      </c>
      <c r="M41" s="7">
        <f>SUM(E41:L41)</f>
        <v>82.6</v>
      </c>
      <c r="N41" s="2" t="s">
        <v>107</v>
      </c>
      <c r="O41" s="2"/>
    </row>
    <row r="42" spans="1:21" x14ac:dyDescent="0.2">
      <c r="A42" s="2" t="s">
        <v>54</v>
      </c>
      <c r="B42" s="2" t="s">
        <v>55</v>
      </c>
      <c r="C42" s="2" t="s">
        <v>50</v>
      </c>
      <c r="D42" s="6">
        <v>74</v>
      </c>
      <c r="E42" s="2">
        <f>3*D42/10</f>
        <v>22.2</v>
      </c>
      <c r="F42" s="2">
        <v>0</v>
      </c>
      <c r="G42" s="2">
        <v>0</v>
      </c>
      <c r="H42" s="2"/>
      <c r="I42" s="2"/>
      <c r="J42" s="2">
        <v>0</v>
      </c>
      <c r="K42" s="2">
        <v>0</v>
      </c>
      <c r="L42" s="7" t="s">
        <v>101</v>
      </c>
      <c r="M42" s="7">
        <f>SUM(E42:L42)</f>
        <v>22.2</v>
      </c>
      <c r="N42" s="2"/>
      <c r="O42" s="2"/>
    </row>
    <row r="43" spans="1:21" x14ac:dyDescent="0.2">
      <c r="A43" s="5" t="s">
        <v>51</v>
      </c>
      <c r="B43" s="5" t="s">
        <v>30</v>
      </c>
      <c r="C43" s="5" t="s">
        <v>50</v>
      </c>
      <c r="D43" s="9">
        <v>89</v>
      </c>
      <c r="E43" s="2">
        <f>3*D43/10</f>
        <v>26.7</v>
      </c>
      <c r="F43" s="2">
        <v>10</v>
      </c>
      <c r="G43" s="2">
        <v>0</v>
      </c>
      <c r="H43" s="2">
        <v>0</v>
      </c>
      <c r="I43" s="2">
        <v>2</v>
      </c>
      <c r="J43" s="2">
        <v>0</v>
      </c>
      <c r="K43" s="2">
        <v>8</v>
      </c>
      <c r="L43" s="7">
        <v>48</v>
      </c>
      <c r="M43" s="7">
        <f>SUM(E43:L43)</f>
        <v>94.7</v>
      </c>
      <c r="N43" s="2"/>
      <c r="O43" s="2" t="s">
        <v>106</v>
      </c>
    </row>
    <row r="44" spans="1:21" x14ac:dyDescent="0.2">
      <c r="A44" s="2" t="s">
        <v>19</v>
      </c>
      <c r="B44" s="2" t="s">
        <v>20</v>
      </c>
      <c r="C44" s="1" t="s">
        <v>47</v>
      </c>
      <c r="D44" s="6">
        <v>74</v>
      </c>
      <c r="E44" s="2">
        <f>3*D44/10</f>
        <v>22.2</v>
      </c>
      <c r="F44" s="2">
        <v>10</v>
      </c>
      <c r="G44" s="2">
        <v>0</v>
      </c>
      <c r="H44" s="2"/>
      <c r="I44" s="2"/>
      <c r="J44" s="2">
        <v>0</v>
      </c>
      <c r="K44" s="2">
        <v>5</v>
      </c>
      <c r="L44" s="7">
        <v>68</v>
      </c>
      <c r="M44" s="7">
        <f>SUM(E44:L44)</f>
        <v>105.2</v>
      </c>
      <c r="N44" s="2" t="s">
        <v>107</v>
      </c>
      <c r="O44" s="2"/>
    </row>
    <row r="45" spans="1:21" x14ac:dyDescent="0.2">
      <c r="A45" s="2" t="s">
        <v>45</v>
      </c>
      <c r="B45" s="2" t="s">
        <v>44</v>
      </c>
      <c r="C45" s="1" t="s">
        <v>47</v>
      </c>
      <c r="D45" s="6">
        <v>74</v>
      </c>
      <c r="E45" s="2">
        <f>3*D45/10</f>
        <v>22.2</v>
      </c>
      <c r="F45" s="2">
        <v>10</v>
      </c>
      <c r="G45" s="2">
        <v>10</v>
      </c>
      <c r="H45" s="2"/>
      <c r="I45" s="2"/>
      <c r="J45" s="2">
        <v>0</v>
      </c>
      <c r="K45" s="2">
        <v>0</v>
      </c>
      <c r="L45" s="7">
        <v>70</v>
      </c>
      <c r="M45" s="7">
        <f>SUM(E45:L45)</f>
        <v>112.2</v>
      </c>
      <c r="N45" s="2" t="s">
        <v>105</v>
      </c>
      <c r="O45" s="2"/>
    </row>
    <row r="46" spans="1:21" x14ac:dyDescent="0.2">
      <c r="A46" s="2" t="s">
        <v>29</v>
      </c>
      <c r="B46" s="2" t="s">
        <v>30</v>
      </c>
      <c r="C46" s="1" t="s">
        <v>47</v>
      </c>
      <c r="D46" s="6">
        <v>63</v>
      </c>
      <c r="E46" s="2">
        <f>3*D46/10</f>
        <v>18.899999999999999</v>
      </c>
      <c r="F46" s="2">
        <v>10</v>
      </c>
      <c r="G46" s="2">
        <v>0</v>
      </c>
      <c r="H46" s="2">
        <v>9</v>
      </c>
      <c r="I46" s="2"/>
      <c r="J46" s="2">
        <v>0</v>
      </c>
      <c r="K46" s="2">
        <v>3</v>
      </c>
      <c r="L46" s="7" t="s">
        <v>101</v>
      </c>
      <c r="M46" s="7">
        <f>SUM(E46:L46)</f>
        <v>40.9</v>
      </c>
      <c r="N46" s="5"/>
      <c r="O46" s="5"/>
      <c r="P46" s="8"/>
      <c r="Q46" s="8"/>
      <c r="R46" s="8"/>
      <c r="S46" s="8"/>
    </row>
    <row r="47" spans="1:21" x14ac:dyDescent="0.2">
      <c r="A47" s="2" t="s">
        <v>52</v>
      </c>
      <c r="B47" s="2" t="s">
        <v>53</v>
      </c>
      <c r="C47" s="2" t="s">
        <v>50</v>
      </c>
      <c r="D47" s="6">
        <v>79</v>
      </c>
      <c r="E47" s="2">
        <f>3*D47/10</f>
        <v>23.7</v>
      </c>
      <c r="F47" s="2">
        <v>10</v>
      </c>
      <c r="G47" s="2">
        <v>6</v>
      </c>
      <c r="H47" s="2">
        <v>0</v>
      </c>
      <c r="I47" s="2"/>
      <c r="J47" s="2">
        <v>0</v>
      </c>
      <c r="K47" s="2">
        <v>10</v>
      </c>
      <c r="L47" s="7">
        <v>40</v>
      </c>
      <c r="M47" s="7">
        <f>SUM(E47:L47)</f>
        <v>89.7</v>
      </c>
      <c r="N47" s="2"/>
      <c r="O47" s="2" t="s">
        <v>106</v>
      </c>
      <c r="T47" s="8"/>
      <c r="U47" s="8"/>
    </row>
    <row r="48" spans="1:21" x14ac:dyDescent="0.2">
      <c r="A48" s="2" t="s">
        <v>17</v>
      </c>
      <c r="B48" s="2" t="s">
        <v>18</v>
      </c>
      <c r="C48" s="1" t="s">
        <v>47</v>
      </c>
      <c r="D48" s="6">
        <v>79</v>
      </c>
      <c r="E48" s="2">
        <f>3*D48/10</f>
        <v>23.7</v>
      </c>
      <c r="F48" s="2">
        <v>10</v>
      </c>
      <c r="G48" s="2">
        <v>5</v>
      </c>
      <c r="H48" s="2">
        <v>9</v>
      </c>
      <c r="I48" s="2"/>
      <c r="J48" s="2">
        <v>0</v>
      </c>
      <c r="K48" s="2">
        <v>0</v>
      </c>
      <c r="L48" s="7">
        <v>40</v>
      </c>
      <c r="M48" s="7">
        <f>SUM(E48:L48)</f>
        <v>87.7</v>
      </c>
      <c r="N48" s="2" t="s">
        <v>107</v>
      </c>
      <c r="O48" s="2"/>
    </row>
    <row r="49" spans="1:15" x14ac:dyDescent="0.2">
      <c r="A49" s="5" t="s">
        <v>74</v>
      </c>
      <c r="B49" s="5" t="s">
        <v>73</v>
      </c>
      <c r="C49" s="5" t="s">
        <v>50</v>
      </c>
      <c r="D49" s="9">
        <v>74</v>
      </c>
      <c r="E49" s="2">
        <f>3*D49/10</f>
        <v>22.2</v>
      </c>
      <c r="F49" s="2">
        <v>0</v>
      </c>
      <c r="G49" s="2">
        <v>0</v>
      </c>
      <c r="H49" s="2"/>
      <c r="I49" s="2"/>
      <c r="J49" s="2">
        <v>0</v>
      </c>
      <c r="K49" s="2">
        <v>0</v>
      </c>
      <c r="L49" s="7">
        <v>56</v>
      </c>
      <c r="M49" s="7">
        <f>SUM(E49:L49)</f>
        <v>78.2</v>
      </c>
      <c r="N49" s="2"/>
      <c r="O49" s="2"/>
    </row>
    <row r="50" spans="1:15" x14ac:dyDescent="0.2">
      <c r="A50" s="2" t="s">
        <v>38</v>
      </c>
      <c r="B50" s="2" t="s">
        <v>24</v>
      </c>
      <c r="C50" s="1" t="s">
        <v>47</v>
      </c>
      <c r="D50" s="6">
        <v>63</v>
      </c>
      <c r="E50" s="2">
        <f>3*D50/10</f>
        <v>18.899999999999999</v>
      </c>
      <c r="F50" s="2">
        <v>10</v>
      </c>
      <c r="G50" s="2">
        <v>10</v>
      </c>
      <c r="H50" s="2"/>
      <c r="I50" s="2"/>
      <c r="J50" s="2">
        <v>0</v>
      </c>
      <c r="K50" s="2">
        <v>0</v>
      </c>
      <c r="L50" s="7">
        <v>70</v>
      </c>
      <c r="M50" s="7">
        <f>SUM(E50:L50)</f>
        <v>108.9</v>
      </c>
      <c r="N50" s="2" t="s">
        <v>107</v>
      </c>
      <c r="O50" s="2"/>
    </row>
    <row r="51" spans="1:15" x14ac:dyDescent="0.2">
      <c r="A51" s="2" t="s">
        <v>34</v>
      </c>
      <c r="B51" s="2" t="s">
        <v>35</v>
      </c>
      <c r="C51" s="1" t="s">
        <v>47</v>
      </c>
      <c r="D51" s="6">
        <v>32</v>
      </c>
      <c r="E51" s="2">
        <f>3*D51/10</f>
        <v>9.6</v>
      </c>
      <c r="F51" s="2">
        <v>0</v>
      </c>
      <c r="G51" s="2">
        <v>0</v>
      </c>
      <c r="H51" s="2"/>
      <c r="I51" s="2">
        <v>4</v>
      </c>
      <c r="J51" s="2">
        <v>0</v>
      </c>
      <c r="K51" s="2">
        <v>0</v>
      </c>
      <c r="L51" s="7" t="s">
        <v>101</v>
      </c>
      <c r="M51" s="7">
        <f>SUM(E51:L51)</f>
        <v>13.6</v>
      </c>
      <c r="N51" s="2"/>
      <c r="O51" s="2"/>
    </row>
    <row r="52" spans="1:15" x14ac:dyDescent="0.2">
      <c r="A52" s="2" t="s">
        <v>8</v>
      </c>
      <c r="B52" s="2" t="s">
        <v>9</v>
      </c>
      <c r="C52" s="1" t="s">
        <v>47</v>
      </c>
      <c r="D52" s="6">
        <v>66</v>
      </c>
      <c r="E52" s="2">
        <f>3*D52/10</f>
        <v>19.8</v>
      </c>
      <c r="F52" s="2">
        <v>10</v>
      </c>
      <c r="G52" s="2">
        <v>5</v>
      </c>
      <c r="H52" s="2">
        <v>0</v>
      </c>
      <c r="I52" s="2"/>
      <c r="J52" s="2">
        <v>0</v>
      </c>
      <c r="K52" s="2">
        <v>10</v>
      </c>
      <c r="L52" s="7">
        <v>65</v>
      </c>
      <c r="M52" s="7">
        <f>SUM(E52:L52)</f>
        <v>109.8</v>
      </c>
      <c r="N52" s="2" t="s">
        <v>107</v>
      </c>
      <c r="O52" s="2"/>
    </row>
    <row r="53" spans="1:15" x14ac:dyDescent="0.2">
      <c r="A53" s="2" t="s">
        <v>61</v>
      </c>
      <c r="B53" s="2" t="s">
        <v>62</v>
      </c>
      <c r="C53" s="2" t="s">
        <v>50</v>
      </c>
      <c r="D53" s="6">
        <v>84</v>
      </c>
      <c r="E53" s="2">
        <f>3*D53/10</f>
        <v>25.2</v>
      </c>
      <c r="F53" s="2">
        <v>10</v>
      </c>
      <c r="G53" s="2">
        <v>10</v>
      </c>
      <c r="H53" s="2">
        <v>10</v>
      </c>
      <c r="I53" s="2"/>
      <c r="J53" s="2">
        <v>0</v>
      </c>
      <c r="K53" s="2">
        <v>8</v>
      </c>
      <c r="L53" s="7">
        <v>70</v>
      </c>
      <c r="M53" s="7">
        <f>SUM(E53:L53)</f>
        <v>133.19999999999999</v>
      </c>
      <c r="N53" s="2"/>
      <c r="O53" s="2" t="s">
        <v>106</v>
      </c>
    </row>
  </sheetData>
  <sortState ref="A3:U53">
    <sortCondition ref="A3:A53"/>
    <sortCondition ref="B3:B53"/>
  </sortState>
  <mergeCells count="1">
    <mergeCell ref="F1:K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356_160_forms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Golubkov</cp:lastModifiedBy>
  <cp:revision>1</cp:revision>
  <dcterms:modified xsi:type="dcterms:W3CDTF">2020-03-28T05:14:53Z</dcterms:modified>
  <dc:language>ru-RU</dc:language>
</cp:coreProperties>
</file>