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firstSheet="1" activeTab="1"/>
  </bookViews>
  <sheets>
    <sheet name="Лист1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<sst xmlns="http://schemas.openxmlformats.org/spreadsheetml/2006/main" count="470" uniqueCount="215">
  <si>
    <t>Участники ЛШ-8 2019</t>
  </si>
  <si>
    <t>Анчукова</t>
  </si>
  <si>
    <t>Александра</t>
  </si>
  <si>
    <t>Васильевна</t>
  </si>
  <si>
    <t>Вологда</t>
  </si>
  <si>
    <t>Батарова</t>
  </si>
  <si>
    <t>Алина</t>
  </si>
  <si>
    <t>Валерьевна</t>
  </si>
  <si>
    <t>Пенза</t>
  </si>
  <si>
    <t>Борисов</t>
  </si>
  <si>
    <t>Андрей</t>
  </si>
  <si>
    <t>Витальевич</t>
  </si>
  <si>
    <t>Белая Калитва</t>
  </si>
  <si>
    <t>Бречкин</t>
  </si>
  <si>
    <t>Иван</t>
  </si>
  <si>
    <t>Андреевич</t>
  </si>
  <si>
    <t>Краснодар</t>
  </si>
  <si>
    <t>Ванков</t>
  </si>
  <si>
    <t>Илья</t>
  </si>
  <si>
    <t>Алексеевич</t>
  </si>
  <si>
    <t>Ульяновск</t>
  </si>
  <si>
    <t>Веревкин</t>
  </si>
  <si>
    <t>Максим</t>
  </si>
  <si>
    <t>Николаевич</t>
  </si>
  <si>
    <t>Ставрополь</t>
  </si>
  <si>
    <t>Верлевский</t>
  </si>
  <si>
    <t>Валентинович</t>
  </si>
  <si>
    <t>Новороссийск</t>
  </si>
  <si>
    <t>Винникова</t>
  </si>
  <si>
    <t>Мария</t>
  </si>
  <si>
    <t>Сергеевна</t>
  </si>
  <si>
    <t>Хабаровск</t>
  </si>
  <si>
    <t>Войт</t>
  </si>
  <si>
    <t>Руслан</t>
  </si>
  <si>
    <t>Александрович</t>
  </si>
  <si>
    <t>Ижевск</t>
  </si>
  <si>
    <t>Вышегородцев</t>
  </si>
  <si>
    <t>Игорь</t>
  </si>
  <si>
    <t>Юрьевич</t>
  </si>
  <si>
    <t>Обильное</t>
  </si>
  <si>
    <t>Гогаев</t>
  </si>
  <si>
    <t>Бадма</t>
  </si>
  <si>
    <t>Михайлович</t>
  </si>
  <si>
    <t>Элиста</t>
  </si>
  <si>
    <t>Городецкая</t>
  </si>
  <si>
    <t>Анна</t>
  </si>
  <si>
    <t>Ярославовна</t>
  </si>
  <si>
    <t>Гуриелидзе</t>
  </si>
  <si>
    <t>Лия</t>
  </si>
  <si>
    <t>Мерабовна</t>
  </si>
  <si>
    <t>Казань</t>
  </si>
  <si>
    <t>Джабборов</t>
  </si>
  <si>
    <t>Аскар</t>
  </si>
  <si>
    <t>Бахтиерович</t>
  </si>
  <si>
    <t>Дзержинский</t>
  </si>
  <si>
    <t>Джиоева</t>
  </si>
  <si>
    <t>Амина</t>
  </si>
  <si>
    <t>Алановна</t>
  </si>
  <si>
    <t>Дубна</t>
  </si>
  <si>
    <t>Дятлов</t>
  </si>
  <si>
    <t>Владимирович</t>
  </si>
  <si>
    <t>Печерск</t>
  </si>
  <si>
    <t>Жуков</t>
  </si>
  <si>
    <t>Александр</t>
  </si>
  <si>
    <t>Денисович</t>
  </si>
  <si>
    <t>Алексин</t>
  </si>
  <si>
    <t>Жумаева</t>
  </si>
  <si>
    <t>Виктория</t>
  </si>
  <si>
    <t>Андреевна</t>
  </si>
  <si>
    <t>Павловский Посад</t>
  </si>
  <si>
    <t>Задорожная</t>
  </si>
  <si>
    <t>Олита</t>
  </si>
  <si>
    <t>Анастасия</t>
  </si>
  <si>
    <t>Рига</t>
  </si>
  <si>
    <t>Зенков</t>
  </si>
  <si>
    <t>Сергеевич</t>
  </si>
  <si>
    <t>Ханты-Мансийск</t>
  </si>
  <si>
    <t>Казаченко</t>
  </si>
  <si>
    <t>Павлович</t>
  </si>
  <si>
    <t>Королев</t>
  </si>
  <si>
    <t>Карплюк</t>
  </si>
  <si>
    <t>Ксения</t>
  </si>
  <si>
    <t>Александровна</t>
  </si>
  <si>
    <t>Квас</t>
  </si>
  <si>
    <t>Владимир</t>
  </si>
  <si>
    <t>Севастополь</t>
  </si>
  <si>
    <t>Кирнев</t>
  </si>
  <si>
    <t>Юрий</t>
  </si>
  <si>
    <t>Обнинск</t>
  </si>
  <si>
    <t>Кирчиков</t>
  </si>
  <si>
    <t>Георгий</t>
  </si>
  <si>
    <t>Евгеньевич</t>
  </si>
  <si>
    <t>Калуга</t>
  </si>
  <si>
    <t>Киселёв</t>
  </si>
  <si>
    <t>Иннокентий</t>
  </si>
  <si>
    <t>Григорьевич</t>
  </si>
  <si>
    <t>Тверь</t>
  </si>
  <si>
    <t>Китова</t>
  </si>
  <si>
    <t>Егоровна</t>
  </si>
  <si>
    <t>Сочи</t>
  </si>
  <si>
    <t>Коновалов</t>
  </si>
  <si>
    <t>Владиславович</t>
  </si>
  <si>
    <t>Сургут</t>
  </si>
  <si>
    <t>Котелевский</t>
  </si>
  <si>
    <t>п.Рассвет Аксайский р-н</t>
  </si>
  <si>
    <t>Кухаренко</t>
  </si>
  <si>
    <t>Екатерина</t>
  </si>
  <si>
    <t>Кухарук</t>
  </si>
  <si>
    <t>Лабынина</t>
  </si>
  <si>
    <t>Татьяна</t>
  </si>
  <si>
    <t>Алексеевна</t>
  </si>
  <si>
    <t>Лалетин</t>
  </si>
  <si>
    <t>Вадим</t>
  </si>
  <si>
    <t>Анатольевич</t>
  </si>
  <si>
    <t>Балахна</t>
  </si>
  <si>
    <t>Лебкова</t>
  </si>
  <si>
    <t>Марина</t>
  </si>
  <si>
    <t>Дмитриевна</t>
  </si>
  <si>
    <t>Южно-Сахалинск</t>
  </si>
  <si>
    <t>Литвиненко</t>
  </si>
  <si>
    <t>Волгоград</t>
  </si>
  <si>
    <t>Лория</t>
  </si>
  <si>
    <t>Теона</t>
  </si>
  <si>
    <t>Автандиловна</t>
  </si>
  <si>
    <t>Иракли</t>
  </si>
  <si>
    <t>Автандилович</t>
  </si>
  <si>
    <t>Михеева</t>
  </si>
  <si>
    <t>Валерия</t>
  </si>
  <si>
    <t>Москва</t>
  </si>
  <si>
    <t>Мун</t>
  </si>
  <si>
    <t>Павел</t>
  </si>
  <si>
    <t>Уссурийск</t>
  </si>
  <si>
    <t>Мусаев</t>
  </si>
  <si>
    <t>Михаил</t>
  </si>
  <si>
    <t>Тимурович</t>
  </si>
  <si>
    <t>Московский</t>
  </si>
  <si>
    <t>Остряков</t>
  </si>
  <si>
    <t>Крымск</t>
  </si>
  <si>
    <t>Павленко</t>
  </si>
  <si>
    <t>Алёна</t>
  </si>
  <si>
    <t>Михайловна</t>
  </si>
  <si>
    <t>Подзоров</t>
  </si>
  <si>
    <t>Леонид</t>
  </si>
  <si>
    <t>Иркутск</t>
  </si>
  <si>
    <t>Половникова</t>
  </si>
  <si>
    <t>Набережные Челны</t>
  </si>
  <si>
    <t>Попова</t>
  </si>
  <si>
    <t>Борисовна</t>
  </si>
  <si>
    <t>Ребров</t>
  </si>
  <si>
    <t>Константин</t>
  </si>
  <si>
    <t>Дмитриевич</t>
  </si>
  <si>
    <t>Рисков</t>
  </si>
  <si>
    <t>Василий</t>
  </si>
  <si>
    <t>Георгиевич</t>
  </si>
  <si>
    <t>Тула</t>
  </si>
  <si>
    <t>Рывкин</t>
  </si>
  <si>
    <t>Олегович</t>
  </si>
  <si>
    <t>Орехово-Зуево</t>
  </si>
  <si>
    <t>Сальников</t>
  </si>
  <si>
    <t>Ричард</t>
  </si>
  <si>
    <t>Davos</t>
  </si>
  <si>
    <t>Сидоренко</t>
  </si>
  <si>
    <t>Фёдор</t>
  </si>
  <si>
    <t>Симонова</t>
  </si>
  <si>
    <t>Арина</t>
  </si>
  <si>
    <t>Соловьева</t>
  </si>
  <si>
    <t>Константиновна</t>
  </si>
  <si>
    <t>Павлодар</t>
  </si>
  <si>
    <t>Таиров</t>
  </si>
  <si>
    <t>Самир</t>
  </si>
  <si>
    <t>Аделевич</t>
  </si>
  <si>
    <t>Астрахань</t>
  </si>
  <si>
    <t>Трифонов</t>
  </si>
  <si>
    <t>Васильевич</t>
  </si>
  <si>
    <t>Чебоксары</t>
  </si>
  <si>
    <t>Трохачев</t>
  </si>
  <si>
    <t>Вадимович</t>
  </si>
  <si>
    <t>Одинцово</t>
  </si>
  <si>
    <t>Угольников</t>
  </si>
  <si>
    <t>Усатюк</t>
  </si>
  <si>
    <t>Фазлыев</t>
  </si>
  <si>
    <t>Вячеславович</t>
  </si>
  <si>
    <t>Асбест</t>
  </si>
  <si>
    <t>Фомченко</t>
  </si>
  <si>
    <t>Хусаинов</t>
  </si>
  <si>
    <t>Арслан</t>
  </si>
  <si>
    <t>Нефтекамск</t>
  </si>
  <si>
    <t>Чернова</t>
  </si>
  <si>
    <t>Варвара</t>
  </si>
  <si>
    <t>Шимохин</t>
  </si>
  <si>
    <t>Алексей</t>
  </si>
  <si>
    <t>Иванович</t>
  </si>
  <si>
    <t>Шпилевой</t>
  </si>
  <si>
    <t>Егор</t>
  </si>
  <si>
    <t>Железнодорожный</t>
  </si>
  <si>
    <t>Шушакова</t>
  </si>
  <si>
    <t>Белгород</t>
  </si>
  <si>
    <t>Яценко</t>
  </si>
  <si>
    <t>Владимировна</t>
  </si>
  <si>
    <t>Стерлитамак</t>
  </si>
  <si>
    <t>Соболев</t>
  </si>
  <si>
    <t>Серафим</t>
  </si>
  <si>
    <t>Сыктывкар</t>
  </si>
  <si>
    <t>Прошкина</t>
  </si>
  <si>
    <t>Геннадиевна</t>
  </si>
  <si>
    <t>тестирование)</t>
  </si>
  <si>
    <t>мат</t>
  </si>
  <si>
    <t>физ</t>
  </si>
  <si>
    <t>хим</t>
  </si>
  <si>
    <t>био</t>
  </si>
  <si>
    <t>инф</t>
  </si>
  <si>
    <t>Х</t>
  </si>
  <si>
    <t>И</t>
  </si>
  <si>
    <t xml:space="preserve">Кухаренко </t>
  </si>
  <si>
    <t>сумма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</si>
</sst>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ntarell"/>
      <family val="0"/>
    </font>
    <font>
      <sz val="10"/>
      <color indexed="8"/>
      <name val="Cantarel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8" fillId="0" borderId="0" xfId="0" applyFont="1" applyFill="1" applyAlignment="1">
      <alignment/>
    </xf>
    <xf numFmtId="0" fontId="28" fillId="0" borderId="12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5.140625" style="1" customWidth="1"/>
    <col min="2" max="2" width="14.00390625" style="1" customWidth="1"/>
    <col min="3" max="3" width="11.8515625" style="1" customWidth="1"/>
    <col min="4" max="4" width="15.28125" style="1" customWidth="1"/>
    <col min="5" max="5" width="22.7109375" style="1" customWidth="1"/>
    <col min="6" max="16384" width="9.140625" style="1" customWidth="1"/>
  </cols>
  <sheetData>
    <row r="1" spans="4:15" ht="18.75">
      <c r="D1" s="2" t="s">
        <v>0</v>
      </c>
      <c r="F1" s="1" t="s">
        <v>206</v>
      </c>
      <c r="G1" s="1" t="s">
        <v>207</v>
      </c>
      <c r="H1" s="1" t="s">
        <v>208</v>
      </c>
      <c r="I1" s="1" t="s">
        <v>209</v>
      </c>
      <c r="J1" s="1" t="s">
        <v>210</v>
      </c>
      <c r="L1" s="1" t="s">
        <v>211</v>
      </c>
      <c r="O1" s="1" t="s">
        <v>212</v>
      </c>
    </row>
    <row r="2" ht="15">
      <c r="D2" s="3" t="s">
        <v>205</v>
      </c>
    </row>
    <row r="3" spans="1:15" ht="15">
      <c r="A3" s="4">
        <v>1</v>
      </c>
      <c r="B3" s="5" t="s">
        <v>1</v>
      </c>
      <c r="C3" s="5" t="s">
        <v>2</v>
      </c>
      <c r="D3" s="5" t="s">
        <v>3</v>
      </c>
      <c r="E3" s="5" t="s">
        <v>4</v>
      </c>
      <c r="F3" s="1">
        <v>60</v>
      </c>
      <c r="G3" s="14">
        <v>20</v>
      </c>
      <c r="H3" s="14">
        <v>33.333333333333336</v>
      </c>
      <c r="I3" s="14">
        <v>24.444444444444443</v>
      </c>
      <c r="J3" s="23">
        <v>73</v>
      </c>
      <c r="O3" s="1">
        <v>1</v>
      </c>
    </row>
    <row r="4" spans="1:12" ht="15">
      <c r="A4" s="4">
        <f aca="true" t="shared" si="0" ref="A4:A67">A3+1</f>
        <v>2</v>
      </c>
      <c r="B4" s="6" t="s">
        <v>5</v>
      </c>
      <c r="C4" s="6" t="s">
        <v>6</v>
      </c>
      <c r="D4" s="6" t="s">
        <v>7</v>
      </c>
      <c r="E4" s="7" t="s">
        <v>8</v>
      </c>
      <c r="F4" s="1">
        <v>60</v>
      </c>
      <c r="G4" s="14">
        <v>33.333333333333336</v>
      </c>
      <c r="H4" s="14">
        <v>50</v>
      </c>
      <c r="I4" s="14">
        <v>55.55555555555556</v>
      </c>
      <c r="J4" s="22">
        <v>20</v>
      </c>
      <c r="L4" s="21">
        <v>1</v>
      </c>
    </row>
    <row r="5" spans="1:14" ht="15">
      <c r="A5" s="4">
        <f t="shared" si="0"/>
        <v>3</v>
      </c>
      <c r="B5" s="6" t="s">
        <v>9</v>
      </c>
      <c r="C5" s="6" t="s">
        <v>10</v>
      </c>
      <c r="D5" s="6" t="s">
        <v>11</v>
      </c>
      <c r="E5" s="5" t="s">
        <v>12</v>
      </c>
      <c r="F5" s="20">
        <v>20</v>
      </c>
      <c r="G5" s="17">
        <v>0</v>
      </c>
      <c r="H5" s="17">
        <v>25</v>
      </c>
      <c r="I5" s="14">
        <v>28.88888888888889</v>
      </c>
      <c r="J5" s="22">
        <v>33</v>
      </c>
      <c r="N5" s="1">
        <v>1</v>
      </c>
    </row>
    <row r="6" spans="1:15" ht="15">
      <c r="A6" s="4">
        <f t="shared" si="0"/>
        <v>4</v>
      </c>
      <c r="B6" s="8" t="s">
        <v>13</v>
      </c>
      <c r="C6" s="8" t="s">
        <v>14</v>
      </c>
      <c r="D6" s="8" t="s">
        <v>15</v>
      </c>
      <c r="E6" s="8" t="s">
        <v>16</v>
      </c>
      <c r="F6" s="18">
        <v>90</v>
      </c>
      <c r="G6" s="14">
        <v>13.333333333333334</v>
      </c>
      <c r="H6" s="14">
        <v>50</v>
      </c>
      <c r="I6" s="14">
        <v>33.333333333333336</v>
      </c>
      <c r="J6" s="22">
        <v>52</v>
      </c>
      <c r="M6" s="21"/>
      <c r="O6" s="1">
        <v>1</v>
      </c>
    </row>
    <row r="7" spans="1:15" ht="15">
      <c r="A7" s="4">
        <f t="shared" si="0"/>
        <v>5</v>
      </c>
      <c r="B7" s="8" t="s">
        <v>17</v>
      </c>
      <c r="C7" s="8" t="s">
        <v>18</v>
      </c>
      <c r="D7" s="8" t="s">
        <v>19</v>
      </c>
      <c r="E7" s="8" t="s">
        <v>20</v>
      </c>
      <c r="F7" s="1">
        <v>70</v>
      </c>
      <c r="G7" s="14">
        <v>30.666666666666668</v>
      </c>
      <c r="H7" s="14">
        <v>41.666666666666664</v>
      </c>
      <c r="I7" s="14">
        <v>44.44444444444444</v>
      </c>
      <c r="J7" s="23">
        <v>97</v>
      </c>
      <c r="O7" s="1">
        <v>1</v>
      </c>
    </row>
    <row r="8" spans="1:14" ht="15">
      <c r="A8" s="4">
        <f t="shared" si="0"/>
        <v>6</v>
      </c>
      <c r="B8" s="6" t="s">
        <v>21</v>
      </c>
      <c r="C8" s="6" t="s">
        <v>22</v>
      </c>
      <c r="D8" s="6" t="s">
        <v>23</v>
      </c>
      <c r="E8" s="7" t="s">
        <v>24</v>
      </c>
      <c r="F8" s="20">
        <v>10</v>
      </c>
      <c r="G8" s="17">
        <v>0</v>
      </c>
      <c r="H8" s="17">
        <v>16.666666666666668</v>
      </c>
      <c r="I8" s="17">
        <v>20</v>
      </c>
      <c r="J8" s="22">
        <v>2</v>
      </c>
      <c r="N8" s="1">
        <v>1</v>
      </c>
    </row>
    <row r="9" spans="1:15" ht="15">
      <c r="A9" s="4">
        <f t="shared" si="0"/>
        <v>7</v>
      </c>
      <c r="B9" s="6" t="s">
        <v>25</v>
      </c>
      <c r="C9" s="6" t="s">
        <v>22</v>
      </c>
      <c r="D9" s="6" t="s">
        <v>26</v>
      </c>
      <c r="E9" s="6" t="s">
        <v>27</v>
      </c>
      <c r="F9" s="1">
        <v>60</v>
      </c>
      <c r="G9" s="14">
        <v>26.666666666666668</v>
      </c>
      <c r="H9" s="14">
        <v>50</v>
      </c>
      <c r="I9" s="14">
        <v>28.88888888888889</v>
      </c>
      <c r="J9" s="23">
        <v>72</v>
      </c>
      <c r="O9" s="1">
        <v>1</v>
      </c>
    </row>
    <row r="10" spans="1:15" ht="15">
      <c r="A10" s="4">
        <f t="shared" si="0"/>
        <v>8</v>
      </c>
      <c r="B10" s="6" t="s">
        <v>28</v>
      </c>
      <c r="C10" s="6" t="s">
        <v>29</v>
      </c>
      <c r="D10" s="6" t="s">
        <v>30</v>
      </c>
      <c r="E10" s="7" t="s">
        <v>31</v>
      </c>
      <c r="F10" s="1">
        <v>60</v>
      </c>
      <c r="G10" s="17">
        <v>6.666666666666667</v>
      </c>
      <c r="H10" s="17">
        <v>25</v>
      </c>
      <c r="I10" s="14">
        <v>44.44444444444444</v>
      </c>
      <c r="J10" s="23">
        <v>67</v>
      </c>
      <c r="O10" s="1">
        <v>1</v>
      </c>
    </row>
    <row r="11" spans="1:15" ht="15">
      <c r="A11" s="4">
        <f t="shared" si="0"/>
        <v>9</v>
      </c>
      <c r="B11" s="6" t="s">
        <v>32</v>
      </c>
      <c r="C11" s="6" t="s">
        <v>33</v>
      </c>
      <c r="D11" s="6" t="s">
        <v>34</v>
      </c>
      <c r="E11" s="7" t="s">
        <v>35</v>
      </c>
      <c r="F11" s="20">
        <v>20</v>
      </c>
      <c r="G11" s="14">
        <v>26.666666666666668</v>
      </c>
      <c r="H11" s="14">
        <v>41.666666666666664</v>
      </c>
      <c r="I11" s="14">
        <v>48.888888888888886</v>
      </c>
      <c r="J11" s="23">
        <v>93</v>
      </c>
      <c r="L11" s="21"/>
      <c r="O11" s="1">
        <v>1</v>
      </c>
    </row>
    <row r="12" spans="1:14" ht="15">
      <c r="A12" s="4">
        <f t="shared" si="0"/>
        <v>10</v>
      </c>
      <c r="B12" s="6" t="s">
        <v>36</v>
      </c>
      <c r="C12" s="6" t="s">
        <v>37</v>
      </c>
      <c r="D12" s="6" t="s">
        <v>38</v>
      </c>
      <c r="E12" s="7" t="s">
        <v>39</v>
      </c>
      <c r="F12" s="1">
        <v>40</v>
      </c>
      <c r="G12" s="14">
        <v>26.666666666666668</v>
      </c>
      <c r="H12" s="14">
        <v>33.333333333333336</v>
      </c>
      <c r="I12" s="14">
        <v>51.111111111111114</v>
      </c>
      <c r="J12" s="22">
        <v>17</v>
      </c>
      <c r="N12" s="1">
        <v>1</v>
      </c>
    </row>
    <row r="13" spans="1:15" ht="15">
      <c r="A13" s="4">
        <f t="shared" si="0"/>
        <v>11</v>
      </c>
      <c r="B13" s="8" t="s">
        <v>40</v>
      </c>
      <c r="C13" s="8" t="s">
        <v>41</v>
      </c>
      <c r="D13" s="8" t="s">
        <v>42</v>
      </c>
      <c r="E13" s="8" t="s">
        <v>43</v>
      </c>
      <c r="F13" s="19">
        <v>100</v>
      </c>
      <c r="G13" s="15">
        <v>44</v>
      </c>
      <c r="H13" s="14">
        <v>33.333333333333336</v>
      </c>
      <c r="I13" s="14">
        <v>42.22222222222222</v>
      </c>
      <c r="J13" s="23">
        <v>62</v>
      </c>
      <c r="O13" s="1">
        <v>1</v>
      </c>
    </row>
    <row r="14" spans="1:15" ht="15">
      <c r="A14" s="4">
        <f t="shared" si="0"/>
        <v>12</v>
      </c>
      <c r="B14" s="6" t="s">
        <v>44</v>
      </c>
      <c r="C14" s="6" t="s">
        <v>45</v>
      </c>
      <c r="D14" s="6" t="s">
        <v>46</v>
      </c>
      <c r="E14" s="7" t="s">
        <v>27</v>
      </c>
      <c r="F14" s="1">
        <v>80</v>
      </c>
      <c r="G14" s="14">
        <v>30.666666666666668</v>
      </c>
      <c r="H14" s="14">
        <v>50</v>
      </c>
      <c r="I14" s="14">
        <v>51.111111111111114</v>
      </c>
      <c r="J14" s="23">
        <v>78</v>
      </c>
      <c r="O14" s="1">
        <v>1</v>
      </c>
    </row>
    <row r="15" spans="1:12" ht="15">
      <c r="A15" s="4">
        <f t="shared" si="0"/>
        <v>13</v>
      </c>
      <c r="B15" s="8" t="s">
        <v>47</v>
      </c>
      <c r="C15" s="8" t="s">
        <v>48</v>
      </c>
      <c r="D15" s="8" t="s">
        <v>49</v>
      </c>
      <c r="E15" s="8" t="s">
        <v>50</v>
      </c>
      <c r="F15" s="1">
        <v>60</v>
      </c>
      <c r="G15" s="15">
        <v>40</v>
      </c>
      <c r="H15" s="15">
        <v>75</v>
      </c>
      <c r="I15" s="14">
        <v>44.44444444444444</v>
      </c>
      <c r="J15" s="22">
        <v>23</v>
      </c>
      <c r="L15" s="1">
        <v>1</v>
      </c>
    </row>
    <row r="16" spans="1:12" ht="15">
      <c r="A16" s="4">
        <f t="shared" si="0"/>
        <v>14</v>
      </c>
      <c r="B16" s="6" t="s">
        <v>51</v>
      </c>
      <c r="C16" s="6" t="s">
        <v>52</v>
      </c>
      <c r="D16" s="6" t="s">
        <v>53</v>
      </c>
      <c r="E16" s="7" t="s">
        <v>54</v>
      </c>
      <c r="F16" s="1">
        <v>30</v>
      </c>
      <c r="G16" s="14">
        <v>17.333333333333332</v>
      </c>
      <c r="H16" s="14">
        <v>41.666666666666664</v>
      </c>
      <c r="I16" s="14">
        <v>48.888888888888886</v>
      </c>
      <c r="J16" s="22">
        <v>50</v>
      </c>
      <c r="L16" s="24">
        <v>1</v>
      </c>
    </row>
    <row r="17" spans="1:12" ht="15">
      <c r="A17" s="4">
        <f t="shared" si="0"/>
        <v>15</v>
      </c>
      <c r="B17" s="6" t="s">
        <v>55</v>
      </c>
      <c r="C17" s="6" t="s">
        <v>56</v>
      </c>
      <c r="D17" s="6" t="s">
        <v>57</v>
      </c>
      <c r="E17" s="5" t="s">
        <v>58</v>
      </c>
      <c r="F17" s="19">
        <v>100</v>
      </c>
      <c r="G17" s="14">
        <v>20</v>
      </c>
      <c r="H17" s="15">
        <v>75</v>
      </c>
      <c r="I17" s="14">
        <v>51.111111111111114</v>
      </c>
      <c r="J17" s="22">
        <v>42</v>
      </c>
      <c r="L17" s="1">
        <v>1</v>
      </c>
    </row>
    <row r="18" spans="1:14" ht="15">
      <c r="A18" s="4">
        <f t="shared" si="0"/>
        <v>16</v>
      </c>
      <c r="B18" s="8" t="s">
        <v>59</v>
      </c>
      <c r="C18" s="8" t="s">
        <v>10</v>
      </c>
      <c r="D18" s="8" t="s">
        <v>60</v>
      </c>
      <c r="E18" s="8" t="s">
        <v>61</v>
      </c>
      <c r="F18" s="20">
        <v>10</v>
      </c>
      <c r="G18" s="17">
        <v>0</v>
      </c>
      <c r="H18" s="14">
        <v>50</v>
      </c>
      <c r="I18" s="15">
        <v>62.22222222222222</v>
      </c>
      <c r="J18" s="22">
        <v>27</v>
      </c>
      <c r="L18" s="21"/>
      <c r="N18" s="1">
        <v>1</v>
      </c>
    </row>
    <row r="19" spans="1:12" ht="15">
      <c r="A19" s="4">
        <f t="shared" si="0"/>
        <v>17</v>
      </c>
      <c r="B19" s="6" t="s">
        <v>62</v>
      </c>
      <c r="C19" s="6" t="s">
        <v>63</v>
      </c>
      <c r="D19" s="6" t="s">
        <v>64</v>
      </c>
      <c r="E19" s="5" t="s">
        <v>65</v>
      </c>
      <c r="F19" s="1">
        <v>40</v>
      </c>
      <c r="G19" s="14">
        <v>30.666666666666668</v>
      </c>
      <c r="H19" s="14">
        <v>41.666666666666664</v>
      </c>
      <c r="I19" s="15">
        <v>64.44444444444444</v>
      </c>
      <c r="J19" s="22">
        <v>30</v>
      </c>
      <c r="L19" s="21">
        <v>1</v>
      </c>
    </row>
    <row r="20" spans="1:12" ht="15">
      <c r="A20" s="4">
        <f t="shared" si="0"/>
        <v>18</v>
      </c>
      <c r="B20" s="8" t="s">
        <v>66</v>
      </c>
      <c r="C20" s="8" t="s">
        <v>67</v>
      </c>
      <c r="D20" s="8" t="s">
        <v>68</v>
      </c>
      <c r="E20" s="8" t="s">
        <v>69</v>
      </c>
      <c r="F20" s="1">
        <v>80</v>
      </c>
      <c r="G20" s="14">
        <v>33.333333333333336</v>
      </c>
      <c r="H20" s="15">
        <v>58.333333333333336</v>
      </c>
      <c r="I20" s="14">
        <v>44.44444444444444</v>
      </c>
      <c r="J20" s="22">
        <v>17</v>
      </c>
      <c r="L20" s="1">
        <v>1</v>
      </c>
    </row>
    <row r="21" spans="1:15" ht="15">
      <c r="A21" s="4">
        <f t="shared" si="0"/>
        <v>19</v>
      </c>
      <c r="B21" s="9" t="s">
        <v>70</v>
      </c>
      <c r="C21" s="9" t="s">
        <v>71</v>
      </c>
      <c r="D21" s="5" t="s">
        <v>72</v>
      </c>
      <c r="E21" s="5" t="s">
        <v>73</v>
      </c>
      <c r="F21" s="1">
        <v>50</v>
      </c>
      <c r="G21" s="16">
        <v>57.333333333333336</v>
      </c>
      <c r="H21" s="15">
        <v>66.66666666666667</v>
      </c>
      <c r="I21" s="14">
        <v>33.333333333333336</v>
      </c>
      <c r="J21" s="23">
        <v>60</v>
      </c>
      <c r="O21" s="1">
        <v>1</v>
      </c>
    </row>
    <row r="22" spans="1:15" ht="15">
      <c r="A22" s="4">
        <f t="shared" si="0"/>
        <v>20</v>
      </c>
      <c r="B22" s="6" t="s">
        <v>74</v>
      </c>
      <c r="C22" s="6" t="s">
        <v>22</v>
      </c>
      <c r="D22" s="6" t="s">
        <v>75</v>
      </c>
      <c r="E22" s="5" t="s">
        <v>76</v>
      </c>
      <c r="F22" s="1">
        <v>40</v>
      </c>
      <c r="G22" s="17">
        <v>6.666666666666667</v>
      </c>
      <c r="H22" s="14">
        <v>50</v>
      </c>
      <c r="I22" s="14">
        <v>46.666666666666664</v>
      </c>
      <c r="J22" s="22">
        <v>53</v>
      </c>
      <c r="O22" s="1">
        <v>1</v>
      </c>
    </row>
    <row r="23" spans="1:14" ht="15">
      <c r="A23" s="4">
        <f t="shared" si="0"/>
        <v>21</v>
      </c>
      <c r="B23" s="8" t="s">
        <v>77</v>
      </c>
      <c r="C23" s="8" t="s">
        <v>63</v>
      </c>
      <c r="D23" s="8" t="s">
        <v>78</v>
      </c>
      <c r="E23" s="8" t="s">
        <v>79</v>
      </c>
      <c r="F23" s="1">
        <v>50</v>
      </c>
      <c r="G23" s="14">
        <v>13.333333333333334</v>
      </c>
      <c r="H23" s="17">
        <v>8.333333333333334</v>
      </c>
      <c r="I23" s="14">
        <v>37.77777777777778</v>
      </c>
      <c r="J23" s="22">
        <v>22</v>
      </c>
      <c r="N23" s="1">
        <v>1</v>
      </c>
    </row>
    <row r="24" spans="1:15" ht="15">
      <c r="A24" s="4">
        <f t="shared" si="0"/>
        <v>22</v>
      </c>
      <c r="B24" s="6" t="s">
        <v>80</v>
      </c>
      <c r="C24" s="6" t="s">
        <v>81</v>
      </c>
      <c r="D24" s="6" t="s">
        <v>82</v>
      </c>
      <c r="E24" s="6" t="s">
        <v>31</v>
      </c>
      <c r="F24" s="1">
        <v>80</v>
      </c>
      <c r="G24" s="16">
        <v>57.333333333333336</v>
      </c>
      <c r="H24" s="14">
        <v>50</v>
      </c>
      <c r="I24" s="14">
        <v>44.44444444444444</v>
      </c>
      <c r="J24" s="23">
        <v>90</v>
      </c>
      <c r="O24" s="1">
        <v>1</v>
      </c>
    </row>
    <row r="25" spans="1:14" ht="15">
      <c r="A25" s="4">
        <f t="shared" si="0"/>
        <v>23</v>
      </c>
      <c r="B25" s="5" t="s">
        <v>83</v>
      </c>
      <c r="C25" s="5" t="s">
        <v>84</v>
      </c>
      <c r="D25" s="5" t="s">
        <v>75</v>
      </c>
      <c r="E25" s="5" t="s">
        <v>85</v>
      </c>
      <c r="G25" s="14"/>
      <c r="H25" s="14"/>
      <c r="I25" s="14">
        <v>46.666666666666664</v>
      </c>
      <c r="J25" s="22">
        <v>33</v>
      </c>
      <c r="N25" s="1">
        <v>1</v>
      </c>
    </row>
    <row r="26" spans="1:15" ht="15">
      <c r="A26" s="4">
        <f t="shared" si="0"/>
        <v>24</v>
      </c>
      <c r="B26" s="8" t="s">
        <v>86</v>
      </c>
      <c r="C26" s="8" t="s">
        <v>87</v>
      </c>
      <c r="D26" s="8" t="s">
        <v>78</v>
      </c>
      <c r="E26" s="8" t="s">
        <v>88</v>
      </c>
      <c r="F26" s="19">
        <v>100</v>
      </c>
      <c r="G26" s="14">
        <v>30.666666666666668</v>
      </c>
      <c r="H26" s="14">
        <v>33.333333333333336</v>
      </c>
      <c r="I26" s="14">
        <v>48.888888888888886</v>
      </c>
      <c r="J26" s="23">
        <v>68</v>
      </c>
      <c r="L26" s="24"/>
      <c r="O26" s="1">
        <v>1</v>
      </c>
    </row>
    <row r="27" spans="1:15" ht="15">
      <c r="A27" s="4">
        <f t="shared" si="0"/>
        <v>25</v>
      </c>
      <c r="B27" s="6" t="s">
        <v>89</v>
      </c>
      <c r="C27" s="6" t="s">
        <v>90</v>
      </c>
      <c r="D27" s="6" t="s">
        <v>91</v>
      </c>
      <c r="E27" s="6" t="s">
        <v>92</v>
      </c>
      <c r="F27" s="20">
        <v>20</v>
      </c>
      <c r="G27" s="15">
        <v>40</v>
      </c>
      <c r="H27" s="15">
        <v>58.333333333333336</v>
      </c>
      <c r="I27" s="14">
        <v>33.333333333333336</v>
      </c>
      <c r="J27" s="23">
        <v>83</v>
      </c>
      <c r="O27" s="1">
        <v>1</v>
      </c>
    </row>
    <row r="28" spans="1:15" ht="15">
      <c r="A28" s="4">
        <f t="shared" si="0"/>
        <v>26</v>
      </c>
      <c r="B28" s="5" t="s">
        <v>93</v>
      </c>
      <c r="C28" s="5" t="s">
        <v>94</v>
      </c>
      <c r="D28" s="5" t="s">
        <v>95</v>
      </c>
      <c r="E28" s="5" t="s">
        <v>96</v>
      </c>
      <c r="F28" s="19">
        <v>100</v>
      </c>
      <c r="G28" s="14">
        <v>13.333333333333334</v>
      </c>
      <c r="H28" s="15">
        <v>66.66666666666667</v>
      </c>
      <c r="I28" s="14">
        <v>57.77777777777778</v>
      </c>
      <c r="J28" s="22">
        <v>52</v>
      </c>
      <c r="O28" s="1">
        <v>1</v>
      </c>
    </row>
    <row r="29" spans="1:12" ht="15">
      <c r="A29" s="4">
        <f t="shared" si="0"/>
        <v>27</v>
      </c>
      <c r="B29" s="8" t="s">
        <v>97</v>
      </c>
      <c r="C29" s="4" t="s">
        <v>81</v>
      </c>
      <c r="D29" s="8" t="s">
        <v>98</v>
      </c>
      <c r="E29" s="8" t="s">
        <v>99</v>
      </c>
      <c r="F29" s="1">
        <v>50</v>
      </c>
      <c r="G29" s="17">
        <v>0</v>
      </c>
      <c r="H29" s="14">
        <v>41.666666666666664</v>
      </c>
      <c r="I29" s="14">
        <v>40</v>
      </c>
      <c r="J29" s="22">
        <v>30</v>
      </c>
      <c r="L29" s="1">
        <v>1</v>
      </c>
    </row>
    <row r="30" spans="1:15" ht="15">
      <c r="A30" s="4">
        <f t="shared" si="0"/>
        <v>28</v>
      </c>
      <c r="B30" s="6" t="s">
        <v>100</v>
      </c>
      <c r="C30" s="6" t="s">
        <v>63</v>
      </c>
      <c r="D30" s="6" t="s">
        <v>101</v>
      </c>
      <c r="E30" s="6" t="s">
        <v>102</v>
      </c>
      <c r="F30" s="1">
        <v>40</v>
      </c>
      <c r="G30" s="14">
        <v>20</v>
      </c>
      <c r="H30" s="15">
        <v>58.333333333333336</v>
      </c>
      <c r="I30" s="14">
        <v>22.22222222222222</v>
      </c>
      <c r="J30" s="23">
        <v>80</v>
      </c>
      <c r="O30" s="1">
        <v>1</v>
      </c>
    </row>
    <row r="31" spans="1:14" ht="15">
      <c r="A31" s="4" t="e">
        <f>#REF!+1</f>
        <v>#REF!</v>
      </c>
      <c r="B31" s="6" t="s">
        <v>103</v>
      </c>
      <c r="C31" s="6" t="s">
        <v>10</v>
      </c>
      <c r="D31" s="6" t="s">
        <v>34</v>
      </c>
      <c r="E31" s="7" t="s">
        <v>104</v>
      </c>
      <c r="F31" s="1">
        <v>70</v>
      </c>
      <c r="G31" s="14">
        <v>10.666666666666666</v>
      </c>
      <c r="H31" s="17">
        <v>16.666666666666668</v>
      </c>
      <c r="I31" s="14">
        <v>22.22222222222222</v>
      </c>
      <c r="J31" s="22">
        <v>27</v>
      </c>
      <c r="N31" s="1">
        <v>1</v>
      </c>
    </row>
    <row r="32" spans="1:12" ht="15">
      <c r="A32" s="4" t="e">
        <f t="shared" si="0"/>
        <v>#REF!</v>
      </c>
      <c r="B32" s="6" t="s">
        <v>105</v>
      </c>
      <c r="C32" s="6" t="s">
        <v>106</v>
      </c>
      <c r="D32" s="6" t="s">
        <v>82</v>
      </c>
      <c r="E32" s="5" t="s">
        <v>16</v>
      </c>
      <c r="F32" s="20">
        <v>0</v>
      </c>
      <c r="G32" s="17">
        <v>0</v>
      </c>
      <c r="H32" s="14">
        <v>33.333333333333336</v>
      </c>
      <c r="I32" s="15">
        <v>71.11111111111111</v>
      </c>
      <c r="J32" s="22">
        <v>22</v>
      </c>
      <c r="L32" s="21"/>
    </row>
    <row r="33" spans="1:15" ht="15">
      <c r="A33" s="4" t="e">
        <f t="shared" si="0"/>
        <v>#REF!</v>
      </c>
      <c r="B33" s="8" t="s">
        <v>107</v>
      </c>
      <c r="C33" s="8" t="s">
        <v>14</v>
      </c>
      <c r="D33" s="8" t="s">
        <v>15</v>
      </c>
      <c r="E33" s="8" t="s">
        <v>88</v>
      </c>
      <c r="F33" s="1">
        <v>80</v>
      </c>
      <c r="G33" s="14">
        <v>20</v>
      </c>
      <c r="H33" s="17">
        <v>25</v>
      </c>
      <c r="I33" s="14">
        <v>42.22222222222222</v>
      </c>
      <c r="J33" s="23">
        <v>73</v>
      </c>
      <c r="M33" s="21"/>
      <c r="O33" s="1">
        <v>1</v>
      </c>
    </row>
    <row r="34" spans="1:14" ht="15">
      <c r="A34" s="4" t="e">
        <f t="shared" si="0"/>
        <v>#REF!</v>
      </c>
      <c r="B34" s="6" t="s">
        <v>108</v>
      </c>
      <c r="C34" s="6" t="s">
        <v>109</v>
      </c>
      <c r="D34" s="6" t="s">
        <v>110</v>
      </c>
      <c r="E34" s="5" t="s">
        <v>96</v>
      </c>
      <c r="G34" s="14"/>
      <c r="H34" s="14"/>
      <c r="I34" s="14"/>
      <c r="J34" s="22">
        <v>0</v>
      </c>
      <c r="N34" s="1">
        <v>1</v>
      </c>
    </row>
    <row r="35" spans="1:12" ht="15">
      <c r="A35" s="4" t="e">
        <f t="shared" si="0"/>
        <v>#REF!</v>
      </c>
      <c r="B35" s="5" t="s">
        <v>111</v>
      </c>
      <c r="C35" s="5" t="s">
        <v>112</v>
      </c>
      <c r="D35" s="5" t="s">
        <v>113</v>
      </c>
      <c r="E35" s="5" t="s">
        <v>114</v>
      </c>
      <c r="F35" s="1">
        <v>80</v>
      </c>
      <c r="G35" s="15">
        <v>53.333333333333336</v>
      </c>
      <c r="H35" s="16">
        <v>91.66666666666667</v>
      </c>
      <c r="I35" s="14">
        <v>35.55555555555556</v>
      </c>
      <c r="J35" s="22">
        <v>40</v>
      </c>
      <c r="L35" s="1">
        <v>1</v>
      </c>
    </row>
    <row r="36" spans="1:14" ht="15">
      <c r="A36" s="4" t="e">
        <f t="shared" si="0"/>
        <v>#REF!</v>
      </c>
      <c r="B36" s="6" t="s">
        <v>115</v>
      </c>
      <c r="C36" s="6" t="s">
        <v>116</v>
      </c>
      <c r="D36" s="6" t="s">
        <v>117</v>
      </c>
      <c r="E36" s="6" t="s">
        <v>118</v>
      </c>
      <c r="F36" s="1">
        <v>60</v>
      </c>
      <c r="G36" s="17">
        <v>6.666666666666667</v>
      </c>
      <c r="H36" s="14">
        <v>41.666666666666664</v>
      </c>
      <c r="I36" s="14">
        <v>40</v>
      </c>
      <c r="J36" s="22">
        <v>38</v>
      </c>
      <c r="N36" s="1">
        <v>1</v>
      </c>
    </row>
    <row r="37" spans="1:12" ht="15">
      <c r="A37" s="4" t="e">
        <f t="shared" si="0"/>
        <v>#REF!</v>
      </c>
      <c r="B37" s="8" t="s">
        <v>119</v>
      </c>
      <c r="C37" s="8" t="s">
        <v>67</v>
      </c>
      <c r="D37" s="8" t="s">
        <v>117</v>
      </c>
      <c r="E37" s="8" t="s">
        <v>120</v>
      </c>
      <c r="F37" s="1">
        <v>60</v>
      </c>
      <c r="G37" s="14">
        <v>30.666666666666668</v>
      </c>
      <c r="H37" s="14">
        <v>33.333333333333336</v>
      </c>
      <c r="I37" s="14">
        <v>48.888888888888886</v>
      </c>
      <c r="J37" s="22">
        <v>45</v>
      </c>
      <c r="L37" s="24">
        <v>1</v>
      </c>
    </row>
    <row r="38" spans="1:12" ht="15">
      <c r="A38" s="4" t="e">
        <f t="shared" si="0"/>
        <v>#REF!</v>
      </c>
      <c r="B38" s="6" t="s">
        <v>121</v>
      </c>
      <c r="C38" s="6" t="s">
        <v>122</v>
      </c>
      <c r="D38" s="6" t="s">
        <v>123</v>
      </c>
      <c r="E38" s="5" t="s">
        <v>84</v>
      </c>
      <c r="F38" s="1">
        <v>50</v>
      </c>
      <c r="G38" s="14">
        <v>33.333333333333336</v>
      </c>
      <c r="H38" s="14">
        <v>41.666666666666664</v>
      </c>
      <c r="I38" s="14">
        <v>46.666666666666664</v>
      </c>
      <c r="J38" s="22">
        <v>45</v>
      </c>
      <c r="L38" s="24">
        <v>1</v>
      </c>
    </row>
    <row r="39" spans="1:14" ht="15">
      <c r="A39" s="4" t="e">
        <f t="shared" si="0"/>
        <v>#REF!</v>
      </c>
      <c r="B39" s="6" t="s">
        <v>121</v>
      </c>
      <c r="C39" s="6" t="s">
        <v>124</v>
      </c>
      <c r="D39" s="6" t="s">
        <v>125</v>
      </c>
      <c r="E39" s="5" t="s">
        <v>84</v>
      </c>
      <c r="F39" s="1">
        <v>80</v>
      </c>
      <c r="G39" s="14">
        <v>20</v>
      </c>
      <c r="H39" s="14">
        <v>33.333333333333336</v>
      </c>
      <c r="I39" s="14">
        <v>37.77777777777778</v>
      </c>
      <c r="J39" s="22">
        <v>27</v>
      </c>
      <c r="M39" s="21"/>
      <c r="N39" s="1">
        <v>1</v>
      </c>
    </row>
    <row r="40" spans="1:10" ht="15">
      <c r="A40" s="4" t="e">
        <f t="shared" si="0"/>
        <v>#REF!</v>
      </c>
      <c r="B40" s="8" t="s">
        <v>126</v>
      </c>
      <c r="C40" s="8" t="s">
        <v>127</v>
      </c>
      <c r="D40" s="8" t="s">
        <v>110</v>
      </c>
      <c r="E40" s="8" t="s">
        <v>128</v>
      </c>
      <c r="G40" s="14"/>
      <c r="H40" s="14"/>
      <c r="I40" s="14"/>
      <c r="J40" s="22">
        <v>0</v>
      </c>
    </row>
    <row r="41" spans="1:15" ht="15">
      <c r="A41" s="4" t="e">
        <f t="shared" si="0"/>
        <v>#REF!</v>
      </c>
      <c r="B41" s="5" t="s">
        <v>129</v>
      </c>
      <c r="C41" s="5" t="s">
        <v>130</v>
      </c>
      <c r="D41" s="5" t="s">
        <v>38</v>
      </c>
      <c r="E41" s="5" t="s">
        <v>131</v>
      </c>
      <c r="F41" s="18">
        <v>90</v>
      </c>
      <c r="G41" s="14">
        <v>26.666666666666668</v>
      </c>
      <c r="H41" s="17">
        <v>25</v>
      </c>
      <c r="I41" s="14">
        <v>24.444444444444443</v>
      </c>
      <c r="J41" s="23">
        <v>67</v>
      </c>
      <c r="O41" s="1">
        <v>1</v>
      </c>
    </row>
    <row r="42" spans="1:15" ht="15">
      <c r="A42" s="4" t="e">
        <f t="shared" si="0"/>
        <v>#REF!</v>
      </c>
      <c r="B42" s="6" t="s">
        <v>132</v>
      </c>
      <c r="C42" s="6" t="s">
        <v>133</v>
      </c>
      <c r="D42" s="6" t="s">
        <v>134</v>
      </c>
      <c r="E42" s="7" t="s">
        <v>135</v>
      </c>
      <c r="F42" s="18">
        <v>90</v>
      </c>
      <c r="G42" s="14">
        <v>37.333333333333336</v>
      </c>
      <c r="H42" s="14">
        <v>50</v>
      </c>
      <c r="I42" s="14">
        <v>55.55555555555556</v>
      </c>
      <c r="J42" s="22">
        <v>35</v>
      </c>
      <c r="L42" s="21"/>
      <c r="O42" s="1">
        <v>1</v>
      </c>
    </row>
    <row r="43" spans="1:14" ht="15">
      <c r="A43" s="4" t="e">
        <f t="shared" si="0"/>
        <v>#REF!</v>
      </c>
      <c r="B43" s="5" t="s">
        <v>136</v>
      </c>
      <c r="C43" s="5" t="s">
        <v>84</v>
      </c>
      <c r="D43" s="5" t="s">
        <v>42</v>
      </c>
      <c r="E43" s="5" t="s">
        <v>137</v>
      </c>
      <c r="G43" s="14"/>
      <c r="H43" s="14"/>
      <c r="I43" s="14"/>
      <c r="J43" s="22">
        <v>0</v>
      </c>
      <c r="N43" s="1">
        <v>1</v>
      </c>
    </row>
    <row r="44" spans="1:12" ht="15">
      <c r="A44" s="4" t="e">
        <f t="shared" si="0"/>
        <v>#REF!</v>
      </c>
      <c r="B44" s="8" t="s">
        <v>138</v>
      </c>
      <c r="C44" s="8" t="s">
        <v>139</v>
      </c>
      <c r="D44" s="8" t="s">
        <v>140</v>
      </c>
      <c r="E44" s="8" t="s">
        <v>128</v>
      </c>
      <c r="F44" s="1">
        <v>30</v>
      </c>
      <c r="G44" s="14">
        <v>33.333333333333336</v>
      </c>
      <c r="H44" s="15">
        <v>66.66666666666667</v>
      </c>
      <c r="I44" s="14">
        <v>42.22222222222222</v>
      </c>
      <c r="J44" s="22">
        <v>38</v>
      </c>
      <c r="L44" s="1">
        <v>1</v>
      </c>
    </row>
    <row r="45" spans="1:13" ht="15">
      <c r="A45" s="4" t="e">
        <f t="shared" si="0"/>
        <v>#REF!</v>
      </c>
      <c r="B45" s="6" t="s">
        <v>141</v>
      </c>
      <c r="C45" s="6" t="s">
        <v>142</v>
      </c>
      <c r="D45" s="6" t="s">
        <v>38</v>
      </c>
      <c r="E45" s="6" t="s">
        <v>143</v>
      </c>
      <c r="F45" s="1">
        <v>80</v>
      </c>
      <c r="G45" s="14">
        <v>17.333333333333332</v>
      </c>
      <c r="H45" s="14">
        <v>50</v>
      </c>
      <c r="I45" s="14">
        <v>46.666666666666664</v>
      </c>
      <c r="J45" s="22">
        <v>38</v>
      </c>
      <c r="L45" s="24">
        <v>1</v>
      </c>
      <c r="M45" s="21"/>
    </row>
    <row r="46" spans="1:12" ht="15">
      <c r="A46" s="4" t="e">
        <f t="shared" si="0"/>
        <v>#REF!</v>
      </c>
      <c r="B46" s="8" t="s">
        <v>144</v>
      </c>
      <c r="C46" s="8" t="s">
        <v>72</v>
      </c>
      <c r="D46" s="8" t="s">
        <v>117</v>
      </c>
      <c r="E46" s="8" t="s">
        <v>145</v>
      </c>
      <c r="F46" s="1">
        <v>60</v>
      </c>
      <c r="G46" s="14">
        <v>26.666666666666668</v>
      </c>
      <c r="H46" s="15">
        <v>58.333333333333336</v>
      </c>
      <c r="I46" s="15">
        <v>73.33333333333333</v>
      </c>
      <c r="J46" s="22">
        <v>50</v>
      </c>
      <c r="L46" s="1">
        <v>1</v>
      </c>
    </row>
    <row r="47" spans="1:14" ht="15">
      <c r="A47" s="4" t="e">
        <f t="shared" si="0"/>
        <v>#REF!</v>
      </c>
      <c r="B47" s="5" t="s">
        <v>146</v>
      </c>
      <c r="C47" s="5" t="s">
        <v>29</v>
      </c>
      <c r="D47" s="5" t="s">
        <v>147</v>
      </c>
      <c r="E47" s="5" t="s">
        <v>137</v>
      </c>
      <c r="G47" s="14"/>
      <c r="H47" s="14"/>
      <c r="I47" s="14"/>
      <c r="J47" s="22">
        <v>0</v>
      </c>
      <c r="N47" s="1">
        <v>1</v>
      </c>
    </row>
    <row r="48" spans="1:14" ht="15">
      <c r="A48" s="4" t="e">
        <f t="shared" si="0"/>
        <v>#REF!</v>
      </c>
      <c r="B48" s="12" t="s">
        <v>203</v>
      </c>
      <c r="C48" s="12" t="s">
        <v>29</v>
      </c>
      <c r="D48" s="12" t="s">
        <v>204</v>
      </c>
      <c r="E48" s="13" t="s">
        <v>128</v>
      </c>
      <c r="F48" s="1">
        <v>70</v>
      </c>
      <c r="G48" s="17">
        <v>0</v>
      </c>
      <c r="H48" s="17">
        <v>8.333333333333334</v>
      </c>
      <c r="I48" s="14">
        <v>35.55555555555556</v>
      </c>
      <c r="J48" s="22"/>
      <c r="N48" s="1">
        <v>1</v>
      </c>
    </row>
    <row r="49" spans="1:14" ht="15">
      <c r="A49" s="4" t="e">
        <f t="shared" si="0"/>
        <v>#REF!</v>
      </c>
      <c r="B49" s="6" t="s">
        <v>148</v>
      </c>
      <c r="C49" s="6" t="s">
        <v>149</v>
      </c>
      <c r="D49" s="6" t="s">
        <v>150</v>
      </c>
      <c r="E49" s="5" t="s">
        <v>128</v>
      </c>
      <c r="F49" s="1">
        <v>70</v>
      </c>
      <c r="G49" s="14">
        <v>20</v>
      </c>
      <c r="H49" s="14">
        <v>41.666666666666664</v>
      </c>
      <c r="I49" s="14">
        <v>26.666666666666668</v>
      </c>
      <c r="J49" s="22">
        <v>33</v>
      </c>
      <c r="N49" s="1">
        <v>1</v>
      </c>
    </row>
    <row r="50" spans="1:12" ht="15">
      <c r="A50" s="4" t="e">
        <f t="shared" si="0"/>
        <v>#REF!</v>
      </c>
      <c r="B50" s="6" t="s">
        <v>151</v>
      </c>
      <c r="C50" s="6" t="s">
        <v>152</v>
      </c>
      <c r="D50" s="6" t="s">
        <v>153</v>
      </c>
      <c r="E50" s="6" t="s">
        <v>154</v>
      </c>
      <c r="F50" s="1">
        <v>80</v>
      </c>
      <c r="G50" s="14">
        <v>33.333333333333336</v>
      </c>
      <c r="H50" s="15">
        <v>75</v>
      </c>
      <c r="I50" s="15">
        <v>62.22222222222222</v>
      </c>
      <c r="J50" s="22">
        <v>40</v>
      </c>
      <c r="L50" s="1">
        <v>1</v>
      </c>
    </row>
    <row r="51" spans="1:12" ht="15">
      <c r="A51" s="4" t="e">
        <f t="shared" si="0"/>
        <v>#REF!</v>
      </c>
      <c r="B51" s="8" t="s">
        <v>155</v>
      </c>
      <c r="C51" s="8" t="s">
        <v>37</v>
      </c>
      <c r="D51" s="8" t="s">
        <v>156</v>
      </c>
      <c r="E51" s="8" t="s">
        <v>157</v>
      </c>
      <c r="F51" s="1">
        <v>30</v>
      </c>
      <c r="G51" s="15">
        <v>40</v>
      </c>
      <c r="H51" s="14">
        <v>41.666666666666664</v>
      </c>
      <c r="I51" s="14">
        <v>37.77777777777778</v>
      </c>
      <c r="J51" s="22">
        <v>0</v>
      </c>
      <c r="L51" s="1">
        <v>1</v>
      </c>
    </row>
    <row r="52" spans="1:14" ht="15">
      <c r="A52" s="4" t="e">
        <f t="shared" si="0"/>
        <v>#REF!</v>
      </c>
      <c r="B52" s="10" t="s">
        <v>158</v>
      </c>
      <c r="C52" s="10" t="s">
        <v>159</v>
      </c>
      <c r="D52" s="10" t="s">
        <v>14</v>
      </c>
      <c r="E52" s="8" t="s">
        <v>160</v>
      </c>
      <c r="F52" s="1">
        <v>70</v>
      </c>
      <c r="G52" s="14">
        <v>13.333333333333334</v>
      </c>
      <c r="H52" s="17">
        <v>16.666666666666668</v>
      </c>
      <c r="I52" s="17">
        <v>20</v>
      </c>
      <c r="J52" s="22">
        <v>45</v>
      </c>
      <c r="N52" s="1">
        <v>1</v>
      </c>
    </row>
    <row r="53" spans="1:12" ht="15">
      <c r="A53" s="4" t="e">
        <f t="shared" si="0"/>
        <v>#REF!</v>
      </c>
      <c r="B53" s="8" t="s">
        <v>161</v>
      </c>
      <c r="C53" s="8" t="s">
        <v>162</v>
      </c>
      <c r="D53" s="8" t="s">
        <v>34</v>
      </c>
      <c r="E53" s="8" t="s">
        <v>16</v>
      </c>
      <c r="F53" s="20">
        <v>20</v>
      </c>
      <c r="G53" s="14">
        <v>26.666666666666668</v>
      </c>
      <c r="H53" s="15">
        <v>66.66666666666667</v>
      </c>
      <c r="I53" s="15">
        <v>68.88888888888889</v>
      </c>
      <c r="J53" s="22">
        <v>30</v>
      </c>
      <c r="L53" s="1">
        <v>1</v>
      </c>
    </row>
    <row r="54" spans="1:12" ht="15">
      <c r="A54" s="4" t="e">
        <f t="shared" si="0"/>
        <v>#REF!</v>
      </c>
      <c r="B54" s="6" t="s">
        <v>163</v>
      </c>
      <c r="C54" s="6" t="s">
        <v>164</v>
      </c>
      <c r="D54" s="6" t="s">
        <v>68</v>
      </c>
      <c r="E54" s="4" t="s">
        <v>128</v>
      </c>
      <c r="F54" s="1">
        <v>50</v>
      </c>
      <c r="G54" s="14">
        <v>13.333333333333334</v>
      </c>
      <c r="H54" s="15">
        <v>83.33333333333333</v>
      </c>
      <c r="I54" s="14">
        <v>53.333333333333336</v>
      </c>
      <c r="J54" s="22">
        <v>50</v>
      </c>
      <c r="L54" s="1">
        <v>1</v>
      </c>
    </row>
    <row r="55" spans="1:14" ht="15">
      <c r="A55" s="4" t="e">
        <f t="shared" si="0"/>
        <v>#REF!</v>
      </c>
      <c r="B55" s="4" t="s">
        <v>200</v>
      </c>
      <c r="C55" s="4" t="s">
        <v>201</v>
      </c>
      <c r="D55" s="4" t="s">
        <v>113</v>
      </c>
      <c r="E55" s="4" t="s">
        <v>202</v>
      </c>
      <c r="G55" s="14"/>
      <c r="H55" s="14"/>
      <c r="I55" s="14"/>
      <c r="J55" s="22">
        <v>32</v>
      </c>
      <c r="N55" s="1">
        <v>1</v>
      </c>
    </row>
    <row r="56" spans="1:12" ht="15">
      <c r="A56" s="4" t="e">
        <f t="shared" si="0"/>
        <v>#REF!</v>
      </c>
      <c r="B56" s="6" t="s">
        <v>165</v>
      </c>
      <c r="C56" s="6" t="s">
        <v>127</v>
      </c>
      <c r="D56" s="6" t="s">
        <v>166</v>
      </c>
      <c r="E56" s="6" t="s">
        <v>167</v>
      </c>
      <c r="F56" s="1">
        <v>20</v>
      </c>
      <c r="G56" s="15">
        <v>40</v>
      </c>
      <c r="H56" s="14">
        <v>41.666666666666664</v>
      </c>
      <c r="I56" s="14">
        <v>28.88888888888889</v>
      </c>
      <c r="J56" s="22">
        <v>30</v>
      </c>
      <c r="L56" s="1">
        <v>1</v>
      </c>
    </row>
    <row r="57" spans="1:12" ht="15">
      <c r="A57" s="4" t="e">
        <f t="shared" si="0"/>
        <v>#REF!</v>
      </c>
      <c r="B57" s="8" t="s">
        <v>168</v>
      </c>
      <c r="C57" s="8" t="s">
        <v>169</v>
      </c>
      <c r="D57" s="8" t="s">
        <v>170</v>
      </c>
      <c r="E57" s="8" t="s">
        <v>171</v>
      </c>
      <c r="F57" s="1">
        <v>30</v>
      </c>
      <c r="G57" s="14">
        <v>13.333333333333334</v>
      </c>
      <c r="H57" s="15">
        <v>75</v>
      </c>
      <c r="I57" s="14">
        <v>51.111111111111114</v>
      </c>
      <c r="J57" s="22">
        <v>53</v>
      </c>
      <c r="L57" s="1">
        <v>1</v>
      </c>
    </row>
    <row r="58" spans="1:14" ht="15">
      <c r="A58" s="4" t="e">
        <f t="shared" si="0"/>
        <v>#REF!</v>
      </c>
      <c r="B58" s="8" t="s">
        <v>172</v>
      </c>
      <c r="C58" s="8" t="s">
        <v>18</v>
      </c>
      <c r="D58" s="8" t="s">
        <v>173</v>
      </c>
      <c r="E58" s="8" t="s">
        <v>174</v>
      </c>
      <c r="G58" s="14"/>
      <c r="H58" s="14"/>
      <c r="I58" s="14"/>
      <c r="J58" s="22">
        <v>0</v>
      </c>
      <c r="N58" s="1">
        <v>1</v>
      </c>
    </row>
    <row r="59" spans="1:15" ht="15">
      <c r="A59" s="4" t="e">
        <f t="shared" si="0"/>
        <v>#REF!</v>
      </c>
      <c r="B59" s="6" t="s">
        <v>175</v>
      </c>
      <c r="C59" s="6" t="s">
        <v>10</v>
      </c>
      <c r="D59" s="6" t="s">
        <v>176</v>
      </c>
      <c r="E59" s="5" t="s">
        <v>177</v>
      </c>
      <c r="F59" s="19">
        <v>100</v>
      </c>
      <c r="G59" s="15">
        <v>40</v>
      </c>
      <c r="H59" s="17">
        <v>25</v>
      </c>
      <c r="I59" s="14">
        <v>26.666666666666668</v>
      </c>
      <c r="J59" s="23">
        <v>68</v>
      </c>
      <c r="O59" s="1">
        <v>1</v>
      </c>
    </row>
    <row r="60" spans="1:14" ht="15">
      <c r="A60" s="4" t="e">
        <f t="shared" si="0"/>
        <v>#REF!</v>
      </c>
      <c r="B60" s="6" t="s">
        <v>178</v>
      </c>
      <c r="C60" s="6" t="s">
        <v>142</v>
      </c>
      <c r="D60" s="6" t="s">
        <v>34</v>
      </c>
      <c r="E60" s="7" t="s">
        <v>128</v>
      </c>
      <c r="F60" s="20">
        <v>10</v>
      </c>
      <c r="G60" s="14">
        <v>13.333333333333334</v>
      </c>
      <c r="H60" s="17">
        <v>0</v>
      </c>
      <c r="I60" s="14">
        <v>28.88888888888889</v>
      </c>
      <c r="J60" s="22">
        <v>32</v>
      </c>
      <c r="N60" s="1">
        <v>1</v>
      </c>
    </row>
    <row r="61" spans="1:15" ht="15">
      <c r="A61" s="4" t="e">
        <f t="shared" si="0"/>
        <v>#REF!</v>
      </c>
      <c r="B61" s="5" t="s">
        <v>179</v>
      </c>
      <c r="C61" s="5" t="s">
        <v>14</v>
      </c>
      <c r="D61" s="5" t="s">
        <v>60</v>
      </c>
      <c r="E61" s="5" t="s">
        <v>128</v>
      </c>
      <c r="G61" s="14">
        <v>20</v>
      </c>
      <c r="H61" s="17">
        <v>25</v>
      </c>
      <c r="I61" s="14">
        <v>51.111111111111114</v>
      </c>
      <c r="J61" s="23">
        <v>60</v>
      </c>
      <c r="O61" s="1">
        <v>1</v>
      </c>
    </row>
    <row r="62" spans="1:14" ht="15">
      <c r="A62" s="4" t="e">
        <f t="shared" si="0"/>
        <v>#REF!</v>
      </c>
      <c r="B62" s="6" t="s">
        <v>180</v>
      </c>
      <c r="C62" s="6" t="s">
        <v>10</v>
      </c>
      <c r="D62" s="6" t="s">
        <v>181</v>
      </c>
      <c r="E62" s="7" t="s">
        <v>182</v>
      </c>
      <c r="F62" s="1">
        <v>30</v>
      </c>
      <c r="G62" s="17">
        <v>0</v>
      </c>
      <c r="H62" s="14">
        <v>33.333333333333336</v>
      </c>
      <c r="I62" s="14">
        <v>28.88888888888889</v>
      </c>
      <c r="J62" s="22">
        <v>35</v>
      </c>
      <c r="N62" s="1">
        <v>1</v>
      </c>
    </row>
    <row r="63" spans="1:15" ht="15">
      <c r="A63" s="4" t="e">
        <f t="shared" si="0"/>
        <v>#REF!</v>
      </c>
      <c r="B63" s="8" t="s">
        <v>183</v>
      </c>
      <c r="C63" s="8" t="s">
        <v>2</v>
      </c>
      <c r="D63" s="8" t="s">
        <v>140</v>
      </c>
      <c r="E63" s="8" t="s">
        <v>31</v>
      </c>
      <c r="F63" s="1">
        <v>80</v>
      </c>
      <c r="G63" s="14">
        <v>13.333333333333334</v>
      </c>
      <c r="H63" s="17">
        <v>25</v>
      </c>
      <c r="I63" s="14">
        <v>51.111111111111114</v>
      </c>
      <c r="J63" s="22">
        <v>58</v>
      </c>
      <c r="M63" s="21"/>
      <c r="O63" s="1">
        <v>1</v>
      </c>
    </row>
    <row r="64" spans="1:15" ht="15">
      <c r="A64" s="4" t="e">
        <f t="shared" si="0"/>
        <v>#REF!</v>
      </c>
      <c r="B64" s="6" t="s">
        <v>184</v>
      </c>
      <c r="C64" s="6" t="s">
        <v>185</v>
      </c>
      <c r="D64" s="4"/>
      <c r="E64" s="4" t="s">
        <v>186</v>
      </c>
      <c r="F64" s="1">
        <v>30</v>
      </c>
      <c r="G64" s="17">
        <v>0</v>
      </c>
      <c r="H64" s="17">
        <v>16.666666666666668</v>
      </c>
      <c r="I64" s="14">
        <v>26.666666666666668</v>
      </c>
      <c r="J64" s="23">
        <v>62</v>
      </c>
      <c r="O64" s="1">
        <v>1</v>
      </c>
    </row>
    <row r="65" spans="1:12" ht="15">
      <c r="A65" s="4" t="e">
        <f t="shared" si="0"/>
        <v>#REF!</v>
      </c>
      <c r="B65" s="5" t="s">
        <v>187</v>
      </c>
      <c r="C65" s="5" t="s">
        <v>188</v>
      </c>
      <c r="D65" s="5" t="s">
        <v>110</v>
      </c>
      <c r="E65" s="8" t="s">
        <v>128</v>
      </c>
      <c r="F65" s="1">
        <v>40</v>
      </c>
      <c r="G65" s="14">
        <v>26.666666666666668</v>
      </c>
      <c r="H65" s="15">
        <v>75</v>
      </c>
      <c r="I65" s="15">
        <v>71.11111111111111</v>
      </c>
      <c r="J65" s="22">
        <v>53</v>
      </c>
      <c r="L65" s="1">
        <v>1</v>
      </c>
    </row>
    <row r="66" spans="1:14" ht="15">
      <c r="A66" s="4" t="e">
        <f t="shared" si="0"/>
        <v>#REF!</v>
      </c>
      <c r="B66" s="8" t="s">
        <v>189</v>
      </c>
      <c r="C66" s="8" t="s">
        <v>190</v>
      </c>
      <c r="D66" s="8" t="s">
        <v>191</v>
      </c>
      <c r="E66" s="8" t="s">
        <v>128</v>
      </c>
      <c r="F66" s="1">
        <v>50</v>
      </c>
      <c r="G66" s="17">
        <v>6.666666666666667</v>
      </c>
      <c r="H66" s="17">
        <v>16.666666666666668</v>
      </c>
      <c r="I66" s="14">
        <v>31.11111111111111</v>
      </c>
      <c r="J66" s="22">
        <v>32</v>
      </c>
      <c r="N66" s="1">
        <v>1</v>
      </c>
    </row>
    <row r="67" spans="1:14" ht="15">
      <c r="A67" s="4" t="e">
        <f t="shared" si="0"/>
        <v>#REF!</v>
      </c>
      <c r="B67" s="6" t="s">
        <v>192</v>
      </c>
      <c r="C67" s="6" t="s">
        <v>193</v>
      </c>
      <c r="D67" s="6" t="s">
        <v>15</v>
      </c>
      <c r="E67" s="7" t="s">
        <v>194</v>
      </c>
      <c r="G67" s="14"/>
      <c r="H67" s="14"/>
      <c r="I67" s="14"/>
      <c r="J67" s="22">
        <v>0</v>
      </c>
      <c r="N67" s="1">
        <v>1</v>
      </c>
    </row>
    <row r="68" spans="1:12" ht="15">
      <c r="A68" s="4" t="e">
        <f>A67+1</f>
        <v>#REF!</v>
      </c>
      <c r="B68" s="6" t="s">
        <v>195</v>
      </c>
      <c r="C68" s="6" t="s">
        <v>72</v>
      </c>
      <c r="D68" s="6" t="s">
        <v>166</v>
      </c>
      <c r="E68" s="7" t="s">
        <v>196</v>
      </c>
      <c r="F68" s="1">
        <v>70</v>
      </c>
      <c r="G68" s="17">
        <v>0</v>
      </c>
      <c r="H68" s="15">
        <v>83.33333333333333</v>
      </c>
      <c r="I68" s="16">
        <v>82.22222222222223</v>
      </c>
      <c r="J68" s="22">
        <v>30</v>
      </c>
      <c r="L68" s="1">
        <v>1</v>
      </c>
    </row>
    <row r="69" spans="1:14" ht="15">
      <c r="A69" s="4" t="e">
        <f>A68+1</f>
        <v>#REF!</v>
      </c>
      <c r="B69" s="5" t="s">
        <v>197</v>
      </c>
      <c r="C69" s="5" t="s">
        <v>106</v>
      </c>
      <c r="D69" s="5" t="s">
        <v>198</v>
      </c>
      <c r="E69" s="5" t="s">
        <v>199</v>
      </c>
      <c r="F69" s="1">
        <v>40</v>
      </c>
      <c r="G69" s="17">
        <v>4</v>
      </c>
      <c r="H69" s="14">
        <v>41.666666666666664</v>
      </c>
      <c r="I69" s="14">
        <v>35.55555555555556</v>
      </c>
      <c r="J69" s="22">
        <v>23</v>
      </c>
      <c r="N69" s="1">
        <v>1</v>
      </c>
    </row>
    <row r="70" spans="2:16" ht="15">
      <c r="B70" s="11"/>
      <c r="C70" s="11"/>
      <c r="D70" s="11"/>
      <c r="E70" s="11"/>
      <c r="L70" s="1">
        <f>COUNT(L3:L69)</f>
        <v>21</v>
      </c>
      <c r="N70" s="1">
        <f>COUNT(N3:N69)</f>
        <v>22</v>
      </c>
      <c r="O70" s="1">
        <f>COUNT(O3:O69)</f>
        <v>22</v>
      </c>
      <c r="P70" s="1">
        <f>SUM(L70:O70)</f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58">
      <selection activeCell="J7" sqref="J7"/>
    </sheetView>
  </sheetViews>
  <sheetFormatPr defaultColWidth="9.140625" defaultRowHeight="15"/>
  <cols>
    <col min="1" max="1" width="14.140625" style="0" bestFit="1" customWidth="1"/>
    <col min="2" max="2" width="11.28125" style="0" bestFit="1" customWidth="1"/>
    <col min="3" max="3" width="15.00390625" style="0" bestFit="1" customWidth="1"/>
    <col min="4" max="4" width="9.7109375" style="25" customWidth="1"/>
    <col min="5" max="6" width="9.7109375" style="0" customWidth="1"/>
    <col min="7" max="7" width="9.7109375" style="30" customWidth="1"/>
  </cols>
  <sheetData>
    <row r="1" spans="1:7" ht="15">
      <c r="A1" s="26"/>
      <c r="B1" s="26"/>
      <c r="C1" s="26"/>
      <c r="D1" s="28" t="s">
        <v>206</v>
      </c>
      <c r="E1" s="29" t="s">
        <v>210</v>
      </c>
      <c r="F1" s="29" t="s">
        <v>208</v>
      </c>
      <c r="G1" s="29" t="s">
        <v>214</v>
      </c>
    </row>
    <row r="2" spans="1:7" ht="15">
      <c r="A2" s="5" t="s">
        <v>1</v>
      </c>
      <c r="B2" s="5" t="s">
        <v>2</v>
      </c>
      <c r="C2" s="5" t="s">
        <v>3</v>
      </c>
      <c r="D2" s="27">
        <v>25.5</v>
      </c>
      <c r="E2" s="26">
        <v>18</v>
      </c>
      <c r="F2" s="27">
        <v>60</v>
      </c>
      <c r="G2" s="28">
        <f>SUM(D2:F2)</f>
        <v>103.5</v>
      </c>
    </row>
    <row r="3" spans="1:7" ht="15">
      <c r="A3" s="6" t="s">
        <v>5</v>
      </c>
      <c r="B3" s="6" t="s">
        <v>6</v>
      </c>
      <c r="C3" s="6" t="s">
        <v>7</v>
      </c>
      <c r="D3" s="27">
        <v>21.5</v>
      </c>
      <c r="E3" s="26">
        <v>11</v>
      </c>
      <c r="F3" s="27">
        <v>93.33333333333333</v>
      </c>
      <c r="G3" s="28">
        <f aca="true" t="shared" si="0" ref="G3:G65">SUM(D3:F3)</f>
        <v>125.83333333333333</v>
      </c>
    </row>
    <row r="4" spans="1:7" ht="15">
      <c r="A4" s="6" t="s">
        <v>9</v>
      </c>
      <c r="B4" s="6" t="s">
        <v>10</v>
      </c>
      <c r="C4" s="6" t="s">
        <v>11</v>
      </c>
      <c r="D4" s="27">
        <v>20.5</v>
      </c>
      <c r="E4" s="26">
        <v>10</v>
      </c>
      <c r="F4" s="27">
        <v>51.66666666666667</v>
      </c>
      <c r="G4" s="28">
        <f t="shared" si="0"/>
        <v>82.16666666666667</v>
      </c>
    </row>
    <row r="5" spans="1:7" ht="15">
      <c r="A5" s="8" t="s">
        <v>13</v>
      </c>
      <c r="B5" s="8" t="s">
        <v>14</v>
      </c>
      <c r="C5" s="8" t="s">
        <v>15</v>
      </c>
      <c r="D5" s="27">
        <v>46</v>
      </c>
      <c r="E5" s="26">
        <v>0</v>
      </c>
      <c r="F5" s="27">
        <v>56.666666666666664</v>
      </c>
      <c r="G5" s="28">
        <f t="shared" si="0"/>
        <v>102.66666666666666</v>
      </c>
    </row>
    <row r="6" spans="1:7" ht="15">
      <c r="A6" s="8" t="s">
        <v>17</v>
      </c>
      <c r="B6" s="8" t="s">
        <v>18</v>
      </c>
      <c r="C6" s="8" t="s">
        <v>19</v>
      </c>
      <c r="D6" s="27">
        <v>63.5</v>
      </c>
      <c r="E6" s="26">
        <v>55</v>
      </c>
      <c r="F6" s="27">
        <v>96.66666666666667</v>
      </c>
      <c r="G6" s="28">
        <f t="shared" si="0"/>
        <v>215.16666666666669</v>
      </c>
    </row>
    <row r="7" spans="1:7" ht="15">
      <c r="A7" s="6" t="s">
        <v>21</v>
      </c>
      <c r="B7" s="6" t="s">
        <v>22</v>
      </c>
      <c r="C7" s="6" t="s">
        <v>23</v>
      </c>
      <c r="D7" s="27">
        <v>0</v>
      </c>
      <c r="E7" s="26">
        <v>5</v>
      </c>
      <c r="F7" s="27">
        <v>75</v>
      </c>
      <c r="G7" s="28">
        <f t="shared" si="0"/>
        <v>80</v>
      </c>
    </row>
    <row r="8" spans="1:7" ht="15">
      <c r="A8" s="6" t="s">
        <v>25</v>
      </c>
      <c r="B8" s="6" t="s">
        <v>22</v>
      </c>
      <c r="C8" s="6" t="s">
        <v>26</v>
      </c>
      <c r="D8" s="27">
        <v>34</v>
      </c>
      <c r="E8" s="26">
        <v>49</v>
      </c>
      <c r="F8" s="27">
        <v>61.66666666666667</v>
      </c>
      <c r="G8" s="28">
        <f t="shared" si="0"/>
        <v>144.66666666666669</v>
      </c>
    </row>
    <row r="9" spans="1:7" ht="15">
      <c r="A9" s="6" t="s">
        <v>28</v>
      </c>
      <c r="B9" s="6" t="s">
        <v>29</v>
      </c>
      <c r="C9" s="6" t="s">
        <v>30</v>
      </c>
      <c r="D9" s="27">
        <v>54.5</v>
      </c>
      <c r="E9" s="26">
        <v>24</v>
      </c>
      <c r="F9" s="27">
        <v>91.66666666666666</v>
      </c>
      <c r="G9" s="28">
        <f t="shared" si="0"/>
        <v>170.16666666666666</v>
      </c>
    </row>
    <row r="10" spans="1:7" ht="15">
      <c r="A10" s="6" t="s">
        <v>32</v>
      </c>
      <c r="B10" s="6" t="s">
        <v>33</v>
      </c>
      <c r="C10" s="6" t="s">
        <v>34</v>
      </c>
      <c r="D10" s="27">
        <v>24</v>
      </c>
      <c r="E10" s="26">
        <v>65</v>
      </c>
      <c r="F10" s="27">
        <v>86.66666666666667</v>
      </c>
      <c r="G10" s="28">
        <f t="shared" si="0"/>
        <v>175.66666666666669</v>
      </c>
    </row>
    <row r="11" spans="1:7" ht="15">
      <c r="A11" s="6" t="s">
        <v>36</v>
      </c>
      <c r="B11" s="6" t="s">
        <v>37</v>
      </c>
      <c r="C11" s="6" t="s">
        <v>38</v>
      </c>
      <c r="D11" s="27">
        <v>38.5</v>
      </c>
      <c r="E11" s="26">
        <v>0</v>
      </c>
      <c r="F11" s="27">
        <v>75</v>
      </c>
      <c r="G11" s="28">
        <f t="shared" si="0"/>
        <v>113.5</v>
      </c>
    </row>
    <row r="12" spans="1:7" ht="15">
      <c r="A12" s="8" t="s">
        <v>40</v>
      </c>
      <c r="B12" s="8" t="s">
        <v>41</v>
      </c>
      <c r="C12" s="8" t="s">
        <v>42</v>
      </c>
      <c r="D12" s="27">
        <v>50.5</v>
      </c>
      <c r="E12" s="26">
        <v>3</v>
      </c>
      <c r="F12" s="27">
        <v>53.333333333333336</v>
      </c>
      <c r="G12" s="28">
        <f t="shared" si="0"/>
        <v>106.83333333333334</v>
      </c>
    </row>
    <row r="13" spans="1:7" ht="15">
      <c r="A13" s="6" t="s">
        <v>44</v>
      </c>
      <c r="B13" s="6" t="s">
        <v>45</v>
      </c>
      <c r="C13" s="6" t="s">
        <v>46</v>
      </c>
      <c r="D13" s="27">
        <v>22.5</v>
      </c>
      <c r="E13" s="26">
        <v>24</v>
      </c>
      <c r="F13" s="27">
        <v>80</v>
      </c>
      <c r="G13" s="28">
        <f t="shared" si="0"/>
        <v>126.5</v>
      </c>
    </row>
    <row r="14" spans="1:7" ht="15">
      <c r="A14" s="8" t="s">
        <v>47</v>
      </c>
      <c r="B14" s="8" t="s">
        <v>48</v>
      </c>
      <c r="C14" s="8" t="s">
        <v>49</v>
      </c>
      <c r="D14" s="27">
        <v>80.5</v>
      </c>
      <c r="E14" s="26">
        <v>16</v>
      </c>
      <c r="F14" s="27">
        <v>96.66666666666667</v>
      </c>
      <c r="G14" s="28">
        <f t="shared" si="0"/>
        <v>193.16666666666669</v>
      </c>
    </row>
    <row r="15" spans="1:7" ht="15">
      <c r="A15" s="6" t="s">
        <v>51</v>
      </c>
      <c r="B15" s="6" t="s">
        <v>52</v>
      </c>
      <c r="C15" s="6" t="s">
        <v>53</v>
      </c>
      <c r="D15" s="27">
        <v>36.5</v>
      </c>
      <c r="E15" s="26">
        <v>31</v>
      </c>
      <c r="F15" s="27">
        <v>88.33333333333333</v>
      </c>
      <c r="G15" s="28">
        <f t="shared" si="0"/>
        <v>155.83333333333331</v>
      </c>
    </row>
    <row r="16" spans="1:7" ht="15">
      <c r="A16" s="6" t="s">
        <v>55</v>
      </c>
      <c r="B16" s="6" t="s">
        <v>56</v>
      </c>
      <c r="C16" s="6" t="s">
        <v>57</v>
      </c>
      <c r="D16" s="27">
        <v>36.5</v>
      </c>
      <c r="E16" s="26">
        <v>21</v>
      </c>
      <c r="F16" s="27">
        <v>93.33333333333333</v>
      </c>
      <c r="G16" s="28">
        <f t="shared" si="0"/>
        <v>150.83333333333331</v>
      </c>
    </row>
    <row r="17" spans="1:7" ht="15">
      <c r="A17" s="8" t="s">
        <v>59</v>
      </c>
      <c r="B17" s="8" t="s">
        <v>10</v>
      </c>
      <c r="C17" s="8" t="s">
        <v>60</v>
      </c>
      <c r="D17" s="27">
        <v>3</v>
      </c>
      <c r="E17" s="26">
        <v>1</v>
      </c>
      <c r="F17" s="27">
        <v>16.666666666666664</v>
      </c>
      <c r="G17" s="28">
        <f t="shared" si="0"/>
        <v>20.666666666666664</v>
      </c>
    </row>
    <row r="18" spans="1:7" ht="15">
      <c r="A18" s="6" t="s">
        <v>62</v>
      </c>
      <c r="B18" s="6" t="s">
        <v>63</v>
      </c>
      <c r="C18" s="6" t="s">
        <v>64</v>
      </c>
      <c r="D18" s="27">
        <v>32.5</v>
      </c>
      <c r="E18" s="26">
        <v>6</v>
      </c>
      <c r="F18" s="27">
        <v>96.66666666666667</v>
      </c>
      <c r="G18" s="28">
        <f t="shared" si="0"/>
        <v>135.16666666666669</v>
      </c>
    </row>
    <row r="19" spans="1:7" ht="15">
      <c r="A19" s="8" t="s">
        <v>66</v>
      </c>
      <c r="B19" s="8" t="s">
        <v>67</v>
      </c>
      <c r="C19" s="8" t="s">
        <v>68</v>
      </c>
      <c r="D19" s="27">
        <v>55.5</v>
      </c>
      <c r="E19" s="26">
        <v>13</v>
      </c>
      <c r="F19" s="27">
        <v>73.33333333333333</v>
      </c>
      <c r="G19" s="28">
        <f t="shared" si="0"/>
        <v>141.83333333333331</v>
      </c>
    </row>
    <row r="20" spans="1:7" ht="15">
      <c r="A20" s="9" t="s">
        <v>70</v>
      </c>
      <c r="B20" s="9" t="s">
        <v>71</v>
      </c>
      <c r="C20" s="5" t="s">
        <v>72</v>
      </c>
      <c r="D20" s="27">
        <v>76.5</v>
      </c>
      <c r="E20" s="26">
        <v>38</v>
      </c>
      <c r="F20" s="27">
        <v>96.66666666666667</v>
      </c>
      <c r="G20" s="28">
        <f t="shared" si="0"/>
        <v>211.16666666666669</v>
      </c>
    </row>
    <row r="21" spans="1:7" ht="15">
      <c r="A21" s="6" t="s">
        <v>74</v>
      </c>
      <c r="B21" s="6" t="s">
        <v>22</v>
      </c>
      <c r="C21" s="6" t="s">
        <v>75</v>
      </c>
      <c r="D21" s="27">
        <v>85.5</v>
      </c>
      <c r="E21" s="26">
        <v>30</v>
      </c>
      <c r="F21" s="27">
        <v>98.33333333333333</v>
      </c>
      <c r="G21" s="28">
        <f t="shared" si="0"/>
        <v>213.83333333333331</v>
      </c>
    </row>
    <row r="22" spans="1:7" ht="15">
      <c r="A22" s="8" t="s">
        <v>77</v>
      </c>
      <c r="B22" s="8" t="s">
        <v>63</v>
      </c>
      <c r="C22" s="8" t="s">
        <v>78</v>
      </c>
      <c r="D22" s="27">
        <v>14.5</v>
      </c>
      <c r="E22" s="26">
        <v>0</v>
      </c>
      <c r="F22" s="27">
        <v>63.33333333333333</v>
      </c>
      <c r="G22" s="28">
        <f t="shared" si="0"/>
        <v>77.83333333333333</v>
      </c>
    </row>
    <row r="23" spans="1:7" ht="15">
      <c r="A23" s="6" t="s">
        <v>80</v>
      </c>
      <c r="B23" s="6" t="s">
        <v>81</v>
      </c>
      <c r="C23" s="6" t="s">
        <v>82</v>
      </c>
      <c r="D23" s="27">
        <v>88.5</v>
      </c>
      <c r="E23" s="26">
        <v>78</v>
      </c>
      <c r="F23" s="27">
        <v>100</v>
      </c>
      <c r="G23" s="28">
        <f t="shared" si="0"/>
        <v>266.5</v>
      </c>
    </row>
    <row r="24" spans="1:7" ht="15">
      <c r="A24" s="5" t="s">
        <v>83</v>
      </c>
      <c r="B24" s="5" t="s">
        <v>84</v>
      </c>
      <c r="C24" s="5" t="s">
        <v>75</v>
      </c>
      <c r="D24" s="27">
        <v>35</v>
      </c>
      <c r="E24" s="26">
        <v>9</v>
      </c>
      <c r="F24" s="27">
        <v>85</v>
      </c>
      <c r="G24" s="28">
        <f t="shared" si="0"/>
        <v>129</v>
      </c>
    </row>
    <row r="25" spans="1:7" ht="15">
      <c r="A25" s="8" t="s">
        <v>86</v>
      </c>
      <c r="B25" s="8" t="s">
        <v>87</v>
      </c>
      <c r="C25" s="8" t="s">
        <v>78</v>
      </c>
      <c r="D25" s="27">
        <v>68</v>
      </c>
      <c r="E25" s="26">
        <v>23</v>
      </c>
      <c r="F25" s="27">
        <v>90</v>
      </c>
      <c r="G25" s="28">
        <f t="shared" si="0"/>
        <v>181</v>
      </c>
    </row>
    <row r="26" spans="1:7" ht="15">
      <c r="A26" s="6" t="s">
        <v>89</v>
      </c>
      <c r="B26" s="6" t="s">
        <v>90</v>
      </c>
      <c r="C26" s="6" t="s">
        <v>91</v>
      </c>
      <c r="D26" s="27">
        <v>30</v>
      </c>
      <c r="E26" s="26">
        <v>49</v>
      </c>
      <c r="F26" s="27">
        <v>86.66666666666667</v>
      </c>
      <c r="G26" s="28">
        <f t="shared" si="0"/>
        <v>165.66666666666669</v>
      </c>
    </row>
    <row r="27" spans="1:7" ht="15">
      <c r="A27" s="5" t="s">
        <v>93</v>
      </c>
      <c r="B27" s="5" t="s">
        <v>94</v>
      </c>
      <c r="C27" s="5" t="s">
        <v>95</v>
      </c>
      <c r="D27" s="27">
        <v>63</v>
      </c>
      <c r="E27" s="26">
        <v>53</v>
      </c>
      <c r="F27" s="27">
        <v>90</v>
      </c>
      <c r="G27" s="28">
        <f t="shared" si="0"/>
        <v>206</v>
      </c>
    </row>
    <row r="28" spans="1:7" ht="15">
      <c r="A28" s="8" t="s">
        <v>97</v>
      </c>
      <c r="B28" s="4" t="s">
        <v>81</v>
      </c>
      <c r="C28" s="8" t="s">
        <v>98</v>
      </c>
      <c r="D28" s="27">
        <v>7.5</v>
      </c>
      <c r="E28" s="26">
        <v>11</v>
      </c>
      <c r="F28" s="27">
        <v>78.33333333333333</v>
      </c>
      <c r="G28" s="28">
        <f t="shared" si="0"/>
        <v>96.83333333333333</v>
      </c>
    </row>
    <row r="29" spans="1:7" ht="15">
      <c r="A29" s="6" t="s">
        <v>100</v>
      </c>
      <c r="B29" s="6" t="s">
        <v>63</v>
      </c>
      <c r="C29" s="6" t="s">
        <v>101</v>
      </c>
      <c r="D29" s="27">
        <v>32</v>
      </c>
      <c r="E29" s="26">
        <v>61</v>
      </c>
      <c r="F29" s="27">
        <v>91.66666666666666</v>
      </c>
      <c r="G29" s="28">
        <f t="shared" si="0"/>
        <v>184.66666666666666</v>
      </c>
    </row>
    <row r="30" spans="1:7" ht="15">
      <c r="A30" s="6" t="s">
        <v>103</v>
      </c>
      <c r="B30" s="6" t="s">
        <v>10</v>
      </c>
      <c r="C30" s="6" t="s">
        <v>34</v>
      </c>
      <c r="D30" s="27">
        <v>47.5</v>
      </c>
      <c r="E30" s="26">
        <v>16</v>
      </c>
      <c r="F30" s="27">
        <v>55.00000000000001</v>
      </c>
      <c r="G30" s="28">
        <f t="shared" si="0"/>
        <v>118.5</v>
      </c>
    </row>
    <row r="31" spans="1:7" ht="15">
      <c r="A31" s="5" t="s">
        <v>213</v>
      </c>
      <c r="B31" s="5" t="s">
        <v>106</v>
      </c>
      <c r="C31" s="5"/>
      <c r="D31" s="27">
        <v>9</v>
      </c>
      <c r="E31" s="26">
        <v>2</v>
      </c>
      <c r="F31" s="27">
        <v>83.33333333333334</v>
      </c>
      <c r="G31" s="28">
        <f t="shared" si="0"/>
        <v>94.33333333333334</v>
      </c>
    </row>
    <row r="32" spans="1:7" ht="15">
      <c r="A32" s="8" t="s">
        <v>107</v>
      </c>
      <c r="B32" s="8" t="s">
        <v>14</v>
      </c>
      <c r="C32" s="8" t="s">
        <v>15</v>
      </c>
      <c r="D32" s="27">
        <v>73</v>
      </c>
      <c r="E32" s="26">
        <v>33</v>
      </c>
      <c r="F32" s="27">
        <v>88.33333333333333</v>
      </c>
      <c r="G32" s="28">
        <f t="shared" si="0"/>
        <v>194.33333333333331</v>
      </c>
    </row>
    <row r="33" spans="1:7" ht="15">
      <c r="A33" s="6" t="s">
        <v>108</v>
      </c>
      <c r="B33" s="6" t="s">
        <v>109</v>
      </c>
      <c r="C33" s="6" t="s">
        <v>110</v>
      </c>
      <c r="D33" s="27">
        <v>76.5</v>
      </c>
      <c r="E33" s="26">
        <v>41</v>
      </c>
      <c r="F33" s="27">
        <v>91.66666666666666</v>
      </c>
      <c r="G33" s="28">
        <f t="shared" si="0"/>
        <v>209.16666666666666</v>
      </c>
    </row>
    <row r="34" spans="1:7" ht="15">
      <c r="A34" s="5" t="s">
        <v>111</v>
      </c>
      <c r="B34" s="5" t="s">
        <v>112</v>
      </c>
      <c r="C34" s="5" t="s">
        <v>113</v>
      </c>
      <c r="D34" s="27">
        <v>76.5</v>
      </c>
      <c r="E34" s="26">
        <v>16</v>
      </c>
      <c r="F34" s="27">
        <v>96.66666666666667</v>
      </c>
      <c r="G34" s="28">
        <f t="shared" si="0"/>
        <v>189.16666666666669</v>
      </c>
    </row>
    <row r="35" spans="1:7" ht="15">
      <c r="A35" s="6" t="s">
        <v>115</v>
      </c>
      <c r="B35" s="6" t="s">
        <v>116</v>
      </c>
      <c r="C35" s="6" t="s">
        <v>117</v>
      </c>
      <c r="D35" s="27">
        <v>55.5</v>
      </c>
      <c r="E35" s="26">
        <v>27</v>
      </c>
      <c r="F35" s="27">
        <v>61.66666666666667</v>
      </c>
      <c r="G35" s="28">
        <f t="shared" si="0"/>
        <v>144.16666666666669</v>
      </c>
    </row>
    <row r="36" spans="1:7" ht="15">
      <c r="A36" s="8" t="s">
        <v>119</v>
      </c>
      <c r="B36" s="8" t="s">
        <v>67</v>
      </c>
      <c r="C36" s="8" t="s">
        <v>117</v>
      </c>
      <c r="D36" s="27">
        <v>40.5</v>
      </c>
      <c r="E36" s="26">
        <v>17</v>
      </c>
      <c r="F36" s="27">
        <v>100</v>
      </c>
      <c r="G36" s="28">
        <f t="shared" si="0"/>
        <v>157.5</v>
      </c>
    </row>
    <row r="37" spans="1:7" ht="15">
      <c r="A37" s="6" t="s">
        <v>121</v>
      </c>
      <c r="B37" s="6" t="s">
        <v>124</v>
      </c>
      <c r="C37" s="6" t="s">
        <v>125</v>
      </c>
      <c r="D37" s="27">
        <v>47.5</v>
      </c>
      <c r="E37" s="26">
        <v>13</v>
      </c>
      <c r="F37" s="27">
        <v>83.33333333333334</v>
      </c>
      <c r="G37" s="28">
        <f t="shared" si="0"/>
        <v>143.83333333333334</v>
      </c>
    </row>
    <row r="38" spans="1:7" ht="15">
      <c r="A38" s="6" t="s">
        <v>121</v>
      </c>
      <c r="B38" s="6" t="s">
        <v>122</v>
      </c>
      <c r="C38" s="6" t="s">
        <v>123</v>
      </c>
      <c r="D38" s="27">
        <v>41.5</v>
      </c>
      <c r="E38" s="26">
        <v>13</v>
      </c>
      <c r="F38" s="27">
        <v>83.33333333333334</v>
      </c>
      <c r="G38" s="28">
        <f t="shared" si="0"/>
        <v>137.83333333333334</v>
      </c>
    </row>
    <row r="39" spans="1:7" ht="15">
      <c r="A39" s="5" t="s">
        <v>129</v>
      </c>
      <c r="B39" s="5" t="s">
        <v>130</v>
      </c>
      <c r="C39" s="5" t="s">
        <v>38</v>
      </c>
      <c r="D39" s="27">
        <v>51</v>
      </c>
      <c r="E39" s="26">
        <v>22</v>
      </c>
      <c r="F39" s="27">
        <v>80</v>
      </c>
      <c r="G39" s="28">
        <f t="shared" si="0"/>
        <v>153</v>
      </c>
    </row>
    <row r="40" spans="1:7" ht="15">
      <c r="A40" s="6" t="s">
        <v>132</v>
      </c>
      <c r="B40" s="6" t="s">
        <v>133</v>
      </c>
      <c r="C40" s="6" t="s">
        <v>134</v>
      </c>
      <c r="D40" s="27">
        <v>64.5</v>
      </c>
      <c r="E40" s="26">
        <v>17</v>
      </c>
      <c r="F40" s="27">
        <v>70</v>
      </c>
      <c r="G40" s="28">
        <f t="shared" si="0"/>
        <v>151.5</v>
      </c>
    </row>
    <row r="41" spans="1:7" ht="15">
      <c r="A41" s="5" t="s">
        <v>136</v>
      </c>
      <c r="B41" s="5" t="s">
        <v>84</v>
      </c>
      <c r="C41" s="5" t="s">
        <v>42</v>
      </c>
      <c r="D41" s="27">
        <v>23</v>
      </c>
      <c r="E41" s="26">
        <v>3</v>
      </c>
      <c r="F41" s="27">
        <v>45</v>
      </c>
      <c r="G41" s="28">
        <f t="shared" si="0"/>
        <v>71</v>
      </c>
    </row>
    <row r="42" spans="1:7" ht="15">
      <c r="A42" s="8" t="s">
        <v>138</v>
      </c>
      <c r="B42" s="8" t="s">
        <v>139</v>
      </c>
      <c r="C42" s="8" t="s">
        <v>140</v>
      </c>
      <c r="D42" s="27">
        <v>23.5</v>
      </c>
      <c r="E42" s="26">
        <v>70</v>
      </c>
      <c r="F42" s="27">
        <v>95</v>
      </c>
      <c r="G42" s="28">
        <f t="shared" si="0"/>
        <v>188.5</v>
      </c>
    </row>
    <row r="43" spans="1:7" ht="15">
      <c r="A43" s="6" t="s">
        <v>141</v>
      </c>
      <c r="B43" s="6" t="s">
        <v>142</v>
      </c>
      <c r="C43" s="6" t="s">
        <v>38</v>
      </c>
      <c r="D43" s="27">
        <v>48.5</v>
      </c>
      <c r="E43" s="26">
        <v>14</v>
      </c>
      <c r="F43" s="27">
        <v>90</v>
      </c>
      <c r="G43" s="28">
        <f t="shared" si="0"/>
        <v>152.5</v>
      </c>
    </row>
    <row r="44" spans="1:7" ht="15">
      <c r="A44" s="8" t="s">
        <v>144</v>
      </c>
      <c r="B44" s="8" t="s">
        <v>72</v>
      </c>
      <c r="C44" s="8" t="s">
        <v>117</v>
      </c>
      <c r="D44" s="27">
        <v>9</v>
      </c>
      <c r="E44" s="26">
        <v>2</v>
      </c>
      <c r="F44" s="27">
        <v>66.66666666666666</v>
      </c>
      <c r="G44" s="28">
        <f t="shared" si="0"/>
        <v>77.66666666666666</v>
      </c>
    </row>
    <row r="45" spans="1:7" ht="15">
      <c r="A45" s="5" t="s">
        <v>146</v>
      </c>
      <c r="B45" s="5" t="s">
        <v>29</v>
      </c>
      <c r="C45" s="5" t="s">
        <v>147</v>
      </c>
      <c r="D45" s="27">
        <v>24</v>
      </c>
      <c r="E45" s="26">
        <v>14</v>
      </c>
      <c r="F45" s="27">
        <v>91.66666666666666</v>
      </c>
      <c r="G45" s="28">
        <f t="shared" si="0"/>
        <v>129.66666666666666</v>
      </c>
    </row>
    <row r="46" spans="1:7" ht="15">
      <c r="A46" s="8" t="s">
        <v>203</v>
      </c>
      <c r="B46" s="8" t="s">
        <v>29</v>
      </c>
      <c r="C46" s="8" t="s">
        <v>204</v>
      </c>
      <c r="D46" s="27">
        <v>44</v>
      </c>
      <c r="E46" s="26">
        <v>3</v>
      </c>
      <c r="F46" s="27">
        <v>91.66666666666666</v>
      </c>
      <c r="G46" s="28">
        <f t="shared" si="0"/>
        <v>138.66666666666666</v>
      </c>
    </row>
    <row r="47" spans="1:7" ht="15">
      <c r="A47" s="6" t="s">
        <v>148</v>
      </c>
      <c r="B47" s="6" t="s">
        <v>149</v>
      </c>
      <c r="C47" s="6" t="s">
        <v>150</v>
      </c>
      <c r="D47" s="27">
        <v>93.5</v>
      </c>
      <c r="E47" s="26">
        <v>41</v>
      </c>
      <c r="F47" s="27">
        <v>80</v>
      </c>
      <c r="G47" s="28">
        <f t="shared" si="0"/>
        <v>214.5</v>
      </c>
    </row>
    <row r="48" spans="1:7" ht="15">
      <c r="A48" s="6" t="s">
        <v>151</v>
      </c>
      <c r="B48" s="6" t="s">
        <v>152</v>
      </c>
      <c r="C48" s="6" t="s">
        <v>153</v>
      </c>
      <c r="D48" s="27">
        <v>53</v>
      </c>
      <c r="E48" s="26">
        <v>27</v>
      </c>
      <c r="F48" s="27">
        <v>83.33333333333334</v>
      </c>
      <c r="G48" s="28">
        <f t="shared" si="0"/>
        <v>163.33333333333334</v>
      </c>
    </row>
    <row r="49" spans="1:7" ht="15">
      <c r="A49" s="8" t="s">
        <v>155</v>
      </c>
      <c r="B49" s="8" t="s">
        <v>37</v>
      </c>
      <c r="C49" s="8" t="s">
        <v>156</v>
      </c>
      <c r="D49" s="27">
        <v>24</v>
      </c>
      <c r="E49" s="26">
        <v>23</v>
      </c>
      <c r="F49" s="27">
        <v>86.66666666666667</v>
      </c>
      <c r="G49" s="28">
        <f t="shared" si="0"/>
        <v>133.66666666666669</v>
      </c>
    </row>
    <row r="50" spans="1:7" ht="15">
      <c r="A50" s="10" t="s">
        <v>158</v>
      </c>
      <c r="B50" s="10" t="s">
        <v>159</v>
      </c>
      <c r="C50" s="10" t="s">
        <v>14</v>
      </c>
      <c r="D50" s="27">
        <v>11</v>
      </c>
      <c r="E50" s="26">
        <v>18</v>
      </c>
      <c r="F50" s="27">
        <v>36.666666666666664</v>
      </c>
      <c r="G50" s="28">
        <f t="shared" si="0"/>
        <v>65.66666666666666</v>
      </c>
    </row>
    <row r="51" spans="1:7" ht="15">
      <c r="A51" s="8" t="s">
        <v>161</v>
      </c>
      <c r="B51" s="8" t="s">
        <v>162</v>
      </c>
      <c r="C51" s="8" t="s">
        <v>34</v>
      </c>
      <c r="D51" s="27">
        <v>26.5</v>
      </c>
      <c r="E51" s="26">
        <v>13</v>
      </c>
      <c r="F51" s="27">
        <v>83.33333333333334</v>
      </c>
      <c r="G51" s="28">
        <f t="shared" si="0"/>
        <v>122.83333333333334</v>
      </c>
    </row>
    <row r="52" spans="1:7" ht="15">
      <c r="A52" s="6" t="s">
        <v>163</v>
      </c>
      <c r="B52" s="6" t="s">
        <v>164</v>
      </c>
      <c r="C52" s="6" t="s">
        <v>68</v>
      </c>
      <c r="D52" s="27">
        <v>1.5</v>
      </c>
      <c r="E52" s="26">
        <v>1</v>
      </c>
      <c r="F52" s="27">
        <v>66.66666666666666</v>
      </c>
      <c r="G52" s="28">
        <f t="shared" si="0"/>
        <v>69.16666666666666</v>
      </c>
    </row>
    <row r="53" spans="1:7" ht="15">
      <c r="A53" s="6" t="s">
        <v>165</v>
      </c>
      <c r="B53" s="6" t="s">
        <v>127</v>
      </c>
      <c r="C53" s="6" t="s">
        <v>166</v>
      </c>
      <c r="D53" s="27">
        <v>19.5</v>
      </c>
      <c r="E53" s="26">
        <v>14</v>
      </c>
      <c r="F53" s="27">
        <v>95</v>
      </c>
      <c r="G53" s="28">
        <f t="shared" si="0"/>
        <v>128.5</v>
      </c>
    </row>
    <row r="54" spans="1:7" ht="15">
      <c r="A54" s="8" t="s">
        <v>168</v>
      </c>
      <c r="B54" s="8" t="s">
        <v>169</v>
      </c>
      <c r="C54" s="8" t="s">
        <v>170</v>
      </c>
      <c r="D54" s="27">
        <v>37</v>
      </c>
      <c r="E54" s="26">
        <v>18</v>
      </c>
      <c r="F54" s="27">
        <v>76.66666666666667</v>
      </c>
      <c r="G54" s="28">
        <f t="shared" si="0"/>
        <v>131.66666666666669</v>
      </c>
    </row>
    <row r="55" spans="1:7" ht="15">
      <c r="A55" s="6" t="s">
        <v>175</v>
      </c>
      <c r="B55" s="6" t="s">
        <v>10</v>
      </c>
      <c r="C55" s="6" t="s">
        <v>176</v>
      </c>
      <c r="D55" s="27">
        <v>28.5</v>
      </c>
      <c r="E55" s="26">
        <v>76</v>
      </c>
      <c r="F55" s="27">
        <v>63.33333333333333</v>
      </c>
      <c r="G55" s="28">
        <f t="shared" si="0"/>
        <v>167.83333333333331</v>
      </c>
    </row>
    <row r="56" spans="1:7" ht="15">
      <c r="A56" s="6" t="s">
        <v>178</v>
      </c>
      <c r="B56" s="6" t="s">
        <v>142</v>
      </c>
      <c r="C56" s="6" t="s">
        <v>34</v>
      </c>
      <c r="D56" s="27">
        <v>9</v>
      </c>
      <c r="E56" s="26">
        <v>1</v>
      </c>
      <c r="F56" s="27">
        <v>81.66666666666667</v>
      </c>
      <c r="G56" s="28">
        <f t="shared" si="0"/>
        <v>91.66666666666667</v>
      </c>
    </row>
    <row r="57" spans="1:7" ht="15">
      <c r="A57" s="5" t="s">
        <v>179</v>
      </c>
      <c r="B57" s="5" t="s">
        <v>14</v>
      </c>
      <c r="C57" s="5" t="s">
        <v>60</v>
      </c>
      <c r="D57" s="27">
        <v>6</v>
      </c>
      <c r="E57" s="26">
        <v>32</v>
      </c>
      <c r="F57" s="27">
        <v>66.66666666666666</v>
      </c>
      <c r="G57" s="28">
        <f t="shared" si="0"/>
        <v>104.66666666666666</v>
      </c>
    </row>
    <row r="58" spans="1:7" ht="15">
      <c r="A58" s="6" t="s">
        <v>180</v>
      </c>
      <c r="B58" s="6" t="s">
        <v>10</v>
      </c>
      <c r="C58" s="6" t="s">
        <v>181</v>
      </c>
      <c r="D58" s="27">
        <v>16.5</v>
      </c>
      <c r="E58" s="26">
        <v>0</v>
      </c>
      <c r="F58" s="27">
        <v>51.66666666666667</v>
      </c>
      <c r="G58" s="28">
        <f t="shared" si="0"/>
        <v>68.16666666666667</v>
      </c>
    </row>
    <row r="59" spans="1:7" ht="15">
      <c r="A59" s="8" t="s">
        <v>183</v>
      </c>
      <c r="B59" s="8" t="s">
        <v>2</v>
      </c>
      <c r="C59" s="8" t="s">
        <v>140</v>
      </c>
      <c r="D59" s="27">
        <v>39.5</v>
      </c>
      <c r="E59" s="26">
        <v>23</v>
      </c>
      <c r="F59" s="27">
        <v>95</v>
      </c>
      <c r="G59" s="28">
        <f t="shared" si="0"/>
        <v>157.5</v>
      </c>
    </row>
    <row r="60" spans="1:7" ht="15">
      <c r="A60" s="6" t="s">
        <v>184</v>
      </c>
      <c r="B60" s="6" t="s">
        <v>185</v>
      </c>
      <c r="C60" s="4"/>
      <c r="D60" s="27">
        <v>20.5</v>
      </c>
      <c r="E60" s="26">
        <v>11</v>
      </c>
      <c r="F60" s="27">
        <v>88.33333333333333</v>
      </c>
      <c r="G60" s="28">
        <f t="shared" si="0"/>
        <v>119.83333333333333</v>
      </c>
    </row>
    <row r="61" spans="1:7" ht="15">
      <c r="A61" s="5" t="s">
        <v>187</v>
      </c>
      <c r="B61" s="5" t="s">
        <v>188</v>
      </c>
      <c r="C61" s="5" t="s">
        <v>110</v>
      </c>
      <c r="D61" s="27">
        <v>40</v>
      </c>
      <c r="E61" s="26">
        <v>15</v>
      </c>
      <c r="F61" s="27">
        <v>96.66666666666667</v>
      </c>
      <c r="G61" s="28">
        <f t="shared" si="0"/>
        <v>151.66666666666669</v>
      </c>
    </row>
    <row r="62" spans="1:7" ht="15">
      <c r="A62" s="8" t="s">
        <v>189</v>
      </c>
      <c r="B62" s="8" t="s">
        <v>190</v>
      </c>
      <c r="C62" s="8" t="s">
        <v>191</v>
      </c>
      <c r="D62" s="27">
        <v>4</v>
      </c>
      <c r="E62" s="26">
        <v>27</v>
      </c>
      <c r="F62" s="27">
        <v>75</v>
      </c>
      <c r="G62" s="28">
        <f t="shared" si="0"/>
        <v>106</v>
      </c>
    </row>
    <row r="63" spans="1:7" ht="15">
      <c r="A63" s="6" t="s">
        <v>192</v>
      </c>
      <c r="B63" s="6" t="s">
        <v>193</v>
      </c>
      <c r="C63" s="6" t="s">
        <v>15</v>
      </c>
      <c r="D63" s="27">
        <v>20</v>
      </c>
      <c r="E63" s="26">
        <v>19</v>
      </c>
      <c r="F63" s="27">
        <v>81.66666666666667</v>
      </c>
      <c r="G63" s="28">
        <f t="shared" si="0"/>
        <v>120.66666666666667</v>
      </c>
    </row>
    <row r="64" spans="1:7" ht="15">
      <c r="A64" s="6" t="s">
        <v>195</v>
      </c>
      <c r="B64" s="6" t="s">
        <v>72</v>
      </c>
      <c r="C64" s="6" t="s">
        <v>166</v>
      </c>
      <c r="D64" s="27">
        <v>42</v>
      </c>
      <c r="E64" s="26">
        <v>29</v>
      </c>
      <c r="F64" s="27">
        <v>98.33333333333333</v>
      </c>
      <c r="G64" s="28">
        <f t="shared" si="0"/>
        <v>169.33333333333331</v>
      </c>
    </row>
    <row r="65" spans="1:7" ht="15">
      <c r="A65" s="5" t="s">
        <v>197</v>
      </c>
      <c r="B65" s="5" t="s">
        <v>106</v>
      </c>
      <c r="C65" s="5" t="s">
        <v>198</v>
      </c>
      <c r="D65" s="27">
        <v>35.5</v>
      </c>
      <c r="E65" s="26">
        <v>16</v>
      </c>
      <c r="F65" s="27">
        <v>81.66666666666667</v>
      </c>
      <c r="G65" s="28">
        <f t="shared" si="0"/>
        <v>133.16666666666669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2019-06-07T09:28:15Z</dcterms:created>
  <dcterms:modified xsi:type="dcterms:W3CDTF">2019-06-29T09:37:03Z</dcterms:modified>
  <cp:category/>
  <cp:version/>
  <cp:contentType/>
  <cp:contentStatus/>
</cp:coreProperties>
</file>