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7 кл" sheetId="4" r:id="rId1"/>
    <sheet name="8 кл" sheetId="3" r:id="rId2"/>
    <sheet name="9кл" sheetId="1" r:id="rId3"/>
    <sheet name="10кл" sheetId="2" r:id="rId4"/>
  </sheets>
  <calcPr calcId="124519"/>
</workbook>
</file>

<file path=xl/calcChain.xml><?xml version="1.0" encoding="utf-8"?>
<calcChain xmlns="http://schemas.openxmlformats.org/spreadsheetml/2006/main">
  <c r="O52" i="4"/>
  <c r="N52"/>
  <c r="M52"/>
  <c r="O51"/>
  <c r="N51"/>
  <c r="M51"/>
  <c r="O50"/>
  <c r="N50"/>
  <c r="M50"/>
  <c r="O49"/>
  <c r="N49"/>
  <c r="M49"/>
  <c r="O48"/>
  <c r="N48"/>
  <c r="M48"/>
  <c r="O47"/>
  <c r="N47"/>
  <c r="M47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N40"/>
  <c r="M40"/>
  <c r="O39"/>
  <c r="N39"/>
  <c r="M39"/>
  <c r="O38"/>
  <c r="N38"/>
  <c r="M38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N31"/>
  <c r="M31"/>
  <c r="O30"/>
  <c r="N30"/>
  <c r="M30"/>
  <c r="O29"/>
  <c r="N29"/>
  <c r="M29"/>
  <c r="O28"/>
  <c r="N28"/>
  <c r="M28"/>
  <c r="O27"/>
  <c r="N27"/>
  <c r="M27"/>
  <c r="O26"/>
  <c r="N26"/>
  <c r="M26"/>
  <c r="O25"/>
  <c r="N25"/>
  <c r="M25"/>
  <c r="O24"/>
  <c r="N24"/>
  <c r="M24"/>
  <c r="O23"/>
  <c r="N23"/>
  <c r="M23"/>
  <c r="O22"/>
  <c r="N22"/>
  <c r="M22"/>
  <c r="O21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O7"/>
  <c r="N7"/>
  <c r="M7"/>
  <c r="O6"/>
  <c r="N6"/>
  <c r="M6"/>
  <c r="O5"/>
  <c r="N5"/>
  <c r="M5"/>
  <c r="O4"/>
  <c r="N4"/>
  <c r="O3"/>
  <c r="N3"/>
  <c r="M3"/>
  <c r="O2"/>
  <c r="N2"/>
  <c r="M2"/>
  <c r="M2" i="2"/>
  <c r="N2"/>
  <c r="O2"/>
  <c r="M3"/>
  <c r="N3"/>
  <c r="O3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5" i="3"/>
  <c r="N5"/>
  <c r="O5"/>
  <c r="M51"/>
  <c r="N51"/>
  <c r="O51"/>
  <c r="M48"/>
  <c r="N48"/>
  <c r="O48"/>
  <c r="M26"/>
  <c r="N26"/>
  <c r="O26"/>
  <c r="M6"/>
  <c r="N6"/>
  <c r="O6"/>
  <c r="M33"/>
  <c r="N33"/>
  <c r="O33"/>
  <c r="M43"/>
  <c r="N43"/>
  <c r="O43"/>
  <c r="M79"/>
  <c r="N79"/>
  <c r="O79"/>
  <c r="M32"/>
  <c r="N32"/>
  <c r="O32"/>
  <c r="M27"/>
  <c r="N27"/>
  <c r="O27"/>
  <c r="M28"/>
  <c r="N28"/>
  <c r="O28"/>
  <c r="M23"/>
  <c r="N23"/>
  <c r="O23"/>
  <c r="M50"/>
  <c r="N50"/>
  <c r="O50"/>
  <c r="M53"/>
  <c r="N53"/>
  <c r="O53"/>
  <c r="M38"/>
  <c r="N38"/>
  <c r="O38"/>
  <c r="M56"/>
  <c r="N56"/>
  <c r="O56"/>
  <c r="M24"/>
  <c r="N24"/>
  <c r="O24"/>
  <c r="M80"/>
  <c r="N80"/>
  <c r="O80"/>
  <c r="M31"/>
  <c r="N31"/>
  <c r="O31"/>
  <c r="M20"/>
  <c r="N20"/>
  <c r="O20"/>
  <c r="M2"/>
  <c r="N2"/>
  <c r="O2"/>
  <c r="M17"/>
  <c r="N17"/>
  <c r="O17"/>
  <c r="M44"/>
  <c r="N44"/>
  <c r="O44"/>
  <c r="M39"/>
  <c r="N39"/>
  <c r="O39"/>
  <c r="M68"/>
  <c r="N68"/>
  <c r="O68"/>
  <c r="M66"/>
  <c r="N66"/>
  <c r="O66"/>
  <c r="M65"/>
  <c r="N65"/>
  <c r="O65"/>
  <c r="M34"/>
  <c r="N34"/>
  <c r="O34"/>
  <c r="M19"/>
  <c r="N19"/>
  <c r="O19"/>
  <c r="M69"/>
  <c r="N69"/>
  <c r="O69"/>
  <c r="M67"/>
  <c r="N67"/>
  <c r="O67"/>
  <c r="M14"/>
  <c r="N14"/>
  <c r="O14"/>
  <c r="M52"/>
  <c r="N52"/>
  <c r="O52"/>
  <c r="M25"/>
  <c r="N25"/>
  <c r="O25"/>
  <c r="M59"/>
  <c r="N59"/>
  <c r="O59"/>
  <c r="M4"/>
  <c r="N4"/>
  <c r="O4"/>
  <c r="M72"/>
  <c r="N72"/>
  <c r="O72"/>
  <c r="M81"/>
  <c r="N81"/>
  <c r="O81"/>
  <c r="M40"/>
  <c r="N40"/>
  <c r="O40"/>
  <c r="M45"/>
  <c r="N45"/>
  <c r="O45"/>
  <c r="M21"/>
  <c r="N21"/>
  <c r="O21"/>
  <c r="M42"/>
  <c r="N42"/>
  <c r="O42"/>
  <c r="M54"/>
  <c r="N54"/>
  <c r="O54"/>
  <c r="M46"/>
  <c r="N46"/>
  <c r="O46"/>
  <c r="M49"/>
  <c r="N49"/>
  <c r="O49"/>
  <c r="M62"/>
  <c r="N62"/>
  <c r="O62"/>
  <c r="M41"/>
  <c r="N41"/>
  <c r="O41"/>
  <c r="M75"/>
  <c r="N75"/>
  <c r="O75"/>
  <c r="M61"/>
  <c r="N61"/>
  <c r="O61"/>
  <c r="M9"/>
  <c r="N9"/>
  <c r="O9"/>
  <c r="M55"/>
  <c r="N55"/>
  <c r="O55"/>
  <c r="M47"/>
  <c r="N47"/>
  <c r="O47"/>
  <c r="M57"/>
  <c r="N57"/>
  <c r="O57"/>
  <c r="M73"/>
  <c r="N73"/>
  <c r="O73"/>
  <c r="M78"/>
  <c r="N78"/>
  <c r="O78"/>
  <c r="M8"/>
  <c r="N8"/>
  <c r="O8"/>
  <c r="M70"/>
  <c r="N70"/>
  <c r="O70"/>
  <c r="M35"/>
  <c r="N35"/>
  <c r="O35"/>
  <c r="M63"/>
  <c r="N63"/>
  <c r="O63"/>
  <c r="M11"/>
  <c r="N11"/>
  <c r="O11"/>
  <c r="M29"/>
  <c r="N29"/>
  <c r="O29"/>
  <c r="M12"/>
  <c r="N12"/>
  <c r="O12"/>
  <c r="M22"/>
  <c r="N22"/>
  <c r="O22"/>
  <c r="M74"/>
  <c r="N74"/>
  <c r="O74"/>
  <c r="M64"/>
  <c r="N64"/>
  <c r="O64"/>
  <c r="M76"/>
  <c r="N76"/>
  <c r="O76"/>
  <c r="M3"/>
  <c r="N3"/>
  <c r="O3"/>
  <c r="M36"/>
  <c r="N36"/>
  <c r="O36"/>
  <c r="M37"/>
  <c r="N37"/>
  <c r="O37"/>
  <c r="M60"/>
  <c r="N60"/>
  <c r="O60"/>
  <c r="M71"/>
  <c r="N71"/>
  <c r="O71"/>
  <c r="M13"/>
  <c r="N13"/>
  <c r="O13"/>
  <c r="M77"/>
  <c r="N77"/>
  <c r="O77"/>
  <c r="M82"/>
  <c r="N82"/>
  <c r="O82"/>
  <c r="M30"/>
  <c r="N30"/>
  <c r="O30"/>
  <c r="M15"/>
  <c r="N15"/>
  <c r="O15"/>
  <c r="M7"/>
  <c r="N7"/>
  <c r="O7"/>
  <c r="M16"/>
  <c r="N16"/>
  <c r="O16"/>
  <c r="M58"/>
  <c r="N58"/>
  <c r="O58"/>
  <c r="M18"/>
  <c r="N18"/>
  <c r="O18"/>
  <c r="M10"/>
  <c r="N10"/>
  <c r="O10"/>
  <c r="M326"/>
  <c r="N326"/>
  <c r="O326"/>
  <c r="M327"/>
  <c r="N327"/>
  <c r="O327"/>
  <c r="M328"/>
  <c r="N328"/>
  <c r="O328"/>
  <c r="M329"/>
  <c r="N329"/>
  <c r="O329"/>
  <c r="M330"/>
  <c r="N330"/>
  <c r="O330"/>
  <c r="M331"/>
  <c r="N331"/>
  <c r="O331"/>
  <c r="M2" i="1"/>
  <c r="N2"/>
  <c r="O2"/>
  <c r="M3"/>
  <c r="N3"/>
  <c r="O3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37"/>
  <c r="N37"/>
  <c r="O37"/>
  <c r="M38"/>
  <c r="N38"/>
  <c r="O38"/>
  <c r="M39"/>
  <c r="N39"/>
  <c r="O39"/>
  <c r="M40"/>
  <c r="N40"/>
  <c r="O40"/>
  <c r="M41"/>
  <c r="N41"/>
  <c r="O41"/>
  <c r="M42"/>
  <c r="N42"/>
  <c r="O42"/>
  <c r="M43"/>
  <c r="N43"/>
  <c r="O43"/>
  <c r="M44"/>
  <c r="N44"/>
  <c r="O44"/>
  <c r="M45"/>
  <c r="N45"/>
  <c r="O45"/>
  <c r="M46"/>
  <c r="N46"/>
  <c r="O46"/>
  <c r="M47"/>
  <c r="N47"/>
  <c r="O47"/>
  <c r="M48"/>
  <c r="N48"/>
  <c r="O48"/>
  <c r="M49"/>
  <c r="N49"/>
  <c r="O49"/>
  <c r="M50"/>
  <c r="N50"/>
  <c r="O50"/>
  <c r="M51"/>
  <c r="N51"/>
  <c r="O51"/>
  <c r="M52"/>
  <c r="N52"/>
  <c r="O52"/>
  <c r="M53"/>
  <c r="N53"/>
  <c r="O53"/>
  <c r="M54"/>
  <c r="N54"/>
  <c r="O54"/>
  <c r="M55"/>
  <c r="N55"/>
  <c r="O55"/>
  <c r="M56"/>
  <c r="N56"/>
  <c r="O56"/>
  <c r="M57"/>
  <c r="N57"/>
  <c r="O57"/>
  <c r="M58"/>
  <c r="N58"/>
  <c r="O58"/>
  <c r="M59"/>
  <c r="N59"/>
  <c r="O59"/>
  <c r="M60"/>
  <c r="N60"/>
  <c r="O60"/>
  <c r="M61"/>
  <c r="N61"/>
  <c r="O61"/>
  <c r="M62"/>
  <c r="N62"/>
  <c r="O62"/>
  <c r="M63"/>
  <c r="N63"/>
  <c r="O63"/>
  <c r="M64"/>
  <c r="N64"/>
  <c r="O64"/>
  <c r="M65"/>
  <c r="N65"/>
  <c r="O65"/>
  <c r="M66"/>
  <c r="N66"/>
  <c r="O66"/>
  <c r="M67"/>
  <c r="N67"/>
  <c r="O67"/>
  <c r="M68"/>
  <c r="N68"/>
  <c r="O68"/>
  <c r="M69"/>
  <c r="N69"/>
  <c r="O69"/>
  <c r="M70"/>
  <c r="N70"/>
  <c r="O70"/>
  <c r="M71"/>
  <c r="N71"/>
  <c r="O71"/>
  <c r="M72"/>
  <c r="N72"/>
  <c r="O72"/>
  <c r="M73"/>
  <c r="N73"/>
  <c r="O73"/>
  <c r="M74"/>
  <c r="N74"/>
  <c r="O74"/>
  <c r="M75"/>
  <c r="N75"/>
  <c r="O75"/>
  <c r="M76"/>
  <c r="N76"/>
  <c r="O76"/>
  <c r="M77"/>
  <c r="N77"/>
  <c r="O77"/>
  <c r="M78"/>
  <c r="N78"/>
  <c r="O78"/>
  <c r="M79"/>
  <c r="N79"/>
  <c r="O79"/>
  <c r="M80"/>
  <c r="N80"/>
  <c r="O80"/>
  <c r="M81"/>
  <c r="N81"/>
  <c r="O81"/>
  <c r="M82"/>
  <c r="N82"/>
  <c r="O82"/>
  <c r="M83"/>
  <c r="N83"/>
  <c r="O83"/>
  <c r="M84"/>
  <c r="N84"/>
  <c r="O84"/>
  <c r="M85"/>
  <c r="N85"/>
  <c r="O85"/>
  <c r="M86"/>
  <c r="N86"/>
  <c r="O86"/>
  <c r="M87"/>
  <c r="N87"/>
  <c r="O87"/>
  <c r="M88"/>
  <c r="N88"/>
  <c r="O88"/>
  <c r="M89"/>
  <c r="N89"/>
  <c r="O89"/>
  <c r="M90"/>
  <c r="N90"/>
  <c r="O90"/>
  <c r="M91"/>
  <c r="N91"/>
  <c r="O91"/>
  <c r="M92"/>
  <c r="N92"/>
  <c r="O92"/>
</calcChain>
</file>

<file path=xl/sharedStrings.xml><?xml version="1.0" encoding="utf-8"?>
<sst xmlns="http://schemas.openxmlformats.org/spreadsheetml/2006/main" count="849" uniqueCount="376">
  <si>
    <t>Surname</t>
  </si>
  <si>
    <t>Name</t>
  </si>
  <si>
    <t>448. Math %</t>
  </si>
  <si>
    <t>449. Math status</t>
  </si>
  <si>
    <t>450. Phys %</t>
  </si>
  <si>
    <t>451. Phys status</t>
  </si>
  <si>
    <t>452. Inf %</t>
  </si>
  <si>
    <t>453. Inf status</t>
  </si>
  <si>
    <t>454. Chem %</t>
  </si>
  <si>
    <t>455. Chem status</t>
  </si>
  <si>
    <t>446. Bio %</t>
  </si>
  <si>
    <t>447. Bio status</t>
  </si>
  <si>
    <t>3 лучших</t>
  </si>
  <si>
    <t>Победители</t>
  </si>
  <si>
    <t>Призеры</t>
  </si>
  <si>
    <t>Егорова</t>
  </si>
  <si>
    <t>Маргарита</t>
  </si>
  <si>
    <t>Победитель</t>
  </si>
  <si>
    <t>победитель</t>
  </si>
  <si>
    <t>приглашение в ЗШ 10 кл</t>
  </si>
  <si>
    <t>Кобозев</t>
  </si>
  <si>
    <t>Александр</t>
  </si>
  <si>
    <t>Призер</t>
  </si>
  <si>
    <t>Пронина</t>
  </si>
  <si>
    <t>Лариса</t>
  </si>
  <si>
    <t>призер</t>
  </si>
  <si>
    <t>перевод с прошлого года ЗШ</t>
  </si>
  <si>
    <t>Ассонов</t>
  </si>
  <si>
    <t>Платон</t>
  </si>
  <si>
    <t>Пыпин</t>
  </si>
  <si>
    <t>Арсений</t>
  </si>
  <si>
    <t>Никита</t>
  </si>
  <si>
    <t>Гурьев</t>
  </si>
  <si>
    <t>Проскурня</t>
  </si>
  <si>
    <t>Евгений</t>
  </si>
  <si>
    <t>Матвеенко</t>
  </si>
  <si>
    <t>Полина</t>
  </si>
  <si>
    <t>Захарченко</t>
  </si>
  <si>
    <t>Максим</t>
  </si>
  <si>
    <t>Христофорова</t>
  </si>
  <si>
    <t>Дарья</t>
  </si>
  <si>
    <t>Абросимов</t>
  </si>
  <si>
    <t>Григорий</t>
  </si>
  <si>
    <t>Фролова</t>
  </si>
  <si>
    <t>Виктория</t>
  </si>
  <si>
    <t>Желяпов</t>
  </si>
  <si>
    <t>Алексей</t>
  </si>
  <si>
    <t>Макаров</t>
  </si>
  <si>
    <t>Владимир</t>
  </si>
  <si>
    <t>Кузьмин</t>
  </si>
  <si>
    <t>Данила</t>
  </si>
  <si>
    <t>Иванова</t>
  </si>
  <si>
    <t>Юлия</t>
  </si>
  <si>
    <t>Шахбанов</t>
  </si>
  <si>
    <t>Шамиль</t>
  </si>
  <si>
    <t>Симонов</t>
  </si>
  <si>
    <t>Фёдор</t>
  </si>
  <si>
    <t>Алёхина</t>
  </si>
  <si>
    <t>Каштанов</t>
  </si>
  <si>
    <t>Дмитрий</t>
  </si>
  <si>
    <t>Бобрецова</t>
  </si>
  <si>
    <t>Кристина</t>
  </si>
  <si>
    <t>Дмитровская</t>
  </si>
  <si>
    <t>София</t>
  </si>
  <si>
    <t>Мещерякова</t>
  </si>
  <si>
    <t>Надежда</t>
  </si>
  <si>
    <t>Кандыков</t>
  </si>
  <si>
    <t>Плешаков</t>
  </si>
  <si>
    <t>Георгий</t>
  </si>
  <si>
    <t>Однолетова</t>
  </si>
  <si>
    <t>Елизавета</t>
  </si>
  <si>
    <t>Шарипов</t>
  </si>
  <si>
    <t>Айрат</t>
  </si>
  <si>
    <t>Мещеряков</t>
  </si>
  <si>
    <t>Марк</t>
  </si>
  <si>
    <t>Пепеляева</t>
  </si>
  <si>
    <t>Екатерина</t>
  </si>
  <si>
    <t>Георгобиани</t>
  </si>
  <si>
    <t>Варлам</t>
  </si>
  <si>
    <t>Панюшкин</t>
  </si>
  <si>
    <t>Михаил</t>
  </si>
  <si>
    <t>Трусов</t>
  </si>
  <si>
    <t>Андрей</t>
  </si>
  <si>
    <t>Перов</t>
  </si>
  <si>
    <t>Гаркин</t>
  </si>
  <si>
    <t>Тарасевич</t>
  </si>
  <si>
    <t>Виноградова</t>
  </si>
  <si>
    <t>Есения</t>
  </si>
  <si>
    <t>Поливанова</t>
  </si>
  <si>
    <t>Нуритдинов</t>
  </si>
  <si>
    <t>Аристарх</t>
  </si>
  <si>
    <t>Беспалая</t>
  </si>
  <si>
    <t>Ангелина</t>
  </si>
  <si>
    <t>Булатова</t>
  </si>
  <si>
    <t>Татьяна</t>
  </si>
  <si>
    <t>Василенко</t>
  </si>
  <si>
    <t>Даниил</t>
  </si>
  <si>
    <t>Кучин</t>
  </si>
  <si>
    <t>Батюшева</t>
  </si>
  <si>
    <t>Алиса</t>
  </si>
  <si>
    <t>Курбатова</t>
  </si>
  <si>
    <t>Шидловский</t>
  </si>
  <si>
    <t>Ростислав</t>
  </si>
  <si>
    <t>Монин</t>
  </si>
  <si>
    <t>Федор</t>
  </si>
  <si>
    <t>Евстифеева</t>
  </si>
  <si>
    <t>Жижелев</t>
  </si>
  <si>
    <t>Элбакян</t>
  </si>
  <si>
    <t>Сурен</t>
  </si>
  <si>
    <t>Кошелев</t>
  </si>
  <si>
    <t>Локшин</t>
  </si>
  <si>
    <t>Ангелов</t>
  </si>
  <si>
    <t>Виталий</t>
  </si>
  <si>
    <t>Илюхин</t>
  </si>
  <si>
    <t>Глеб</t>
  </si>
  <si>
    <t>Скрыбыкина</t>
  </si>
  <si>
    <t>Марина</t>
  </si>
  <si>
    <t>Скорцану</t>
  </si>
  <si>
    <t>Ольга</t>
  </si>
  <si>
    <t>Маметьев</t>
  </si>
  <si>
    <t>Корнилов</t>
  </si>
  <si>
    <t>Артур</t>
  </si>
  <si>
    <t>Алена</t>
  </si>
  <si>
    <t>Киричко</t>
  </si>
  <si>
    <t>Алина</t>
  </si>
  <si>
    <t>Тимошенко</t>
  </si>
  <si>
    <t>Самсонова</t>
  </si>
  <si>
    <t>Софья</t>
  </si>
  <si>
    <t>Воронин</t>
  </si>
  <si>
    <t>Борис</t>
  </si>
  <si>
    <t>Обухов</t>
  </si>
  <si>
    <t>Меркулов</t>
  </si>
  <si>
    <t>Янюк</t>
  </si>
  <si>
    <t>Мария</t>
  </si>
  <si>
    <t>Савина</t>
  </si>
  <si>
    <t>Виолетта</t>
  </si>
  <si>
    <t>Никоноров</t>
  </si>
  <si>
    <t>Валерий</t>
  </si>
  <si>
    <t>Тарасов</t>
  </si>
  <si>
    <t>Соловьев</t>
  </si>
  <si>
    <t>Артем</t>
  </si>
  <si>
    <t>Зинков</t>
  </si>
  <si>
    <t>Яков</t>
  </si>
  <si>
    <t>Романов</t>
  </si>
  <si>
    <t>Илья</t>
  </si>
  <si>
    <t>Янак</t>
  </si>
  <si>
    <t>Анастасия</t>
  </si>
  <si>
    <t>Рычин</t>
  </si>
  <si>
    <t>Ярослав</t>
  </si>
  <si>
    <t>Журба</t>
  </si>
  <si>
    <t>Бродов</t>
  </si>
  <si>
    <t>Антонов</t>
  </si>
  <si>
    <t>Матвей</t>
  </si>
  <si>
    <t>Гаджиев</t>
  </si>
  <si>
    <t>Ладвищенко</t>
  </si>
  <si>
    <t>Кокорина</t>
  </si>
  <si>
    <t>Назарчук</t>
  </si>
  <si>
    <t>Анна</t>
  </si>
  <si>
    <t>Хохлова</t>
  </si>
  <si>
    <t>Ефремов</t>
  </si>
  <si>
    <t>Дуракова</t>
  </si>
  <si>
    <t>Ксения</t>
  </si>
  <si>
    <t>Лукин</t>
  </si>
  <si>
    <t>Мокина</t>
  </si>
  <si>
    <t>Лада</t>
  </si>
  <si>
    <t>Клычников</t>
  </si>
  <si>
    <t>Егор</t>
  </si>
  <si>
    <t>Пучкова</t>
  </si>
  <si>
    <t>Мостепанов</t>
  </si>
  <si>
    <t>Иван</t>
  </si>
  <si>
    <t>Галихина</t>
  </si>
  <si>
    <t>Ершова</t>
  </si>
  <si>
    <t>Свирская</t>
  </si>
  <si>
    <t>приглашение в ЗШ 11 кл</t>
  </si>
  <si>
    <t>Лучникова</t>
  </si>
  <si>
    <t>Фролов</t>
  </si>
  <si>
    <t>Семёнова</t>
  </si>
  <si>
    <t>Наталия</t>
  </si>
  <si>
    <t>Моисеев</t>
  </si>
  <si>
    <t>Белая</t>
  </si>
  <si>
    <t>Миракмалов</t>
  </si>
  <si>
    <t>Иззатуллох</t>
  </si>
  <si>
    <t>Агеев</t>
  </si>
  <si>
    <t>призёр</t>
  </si>
  <si>
    <t>Ким</t>
  </si>
  <si>
    <t>Инесса</t>
  </si>
  <si>
    <t>Добрынин</t>
  </si>
  <si>
    <t>Быков</t>
  </si>
  <si>
    <t>Николай</t>
  </si>
  <si>
    <t>Пушкарёв</t>
  </si>
  <si>
    <t>Атаманчук</t>
  </si>
  <si>
    <t>Наталья</t>
  </si>
  <si>
    <t>Санджиева</t>
  </si>
  <si>
    <t>Александра</t>
  </si>
  <si>
    <t>Мирзаева</t>
  </si>
  <si>
    <t>Александров</t>
  </si>
  <si>
    <t>Гудков</t>
  </si>
  <si>
    <t>Еремин</t>
  </si>
  <si>
    <t>Чергинцев</t>
  </si>
  <si>
    <t>Артём</t>
  </si>
  <si>
    <t>Егоров</t>
  </si>
  <si>
    <t>Ткачик</t>
  </si>
  <si>
    <t>Фомина</t>
  </si>
  <si>
    <t>Диана</t>
  </si>
  <si>
    <t>Дацкевич</t>
  </si>
  <si>
    <t>Назар</t>
  </si>
  <si>
    <t>Ионов</t>
  </si>
  <si>
    <t>Данил</t>
  </si>
  <si>
    <t>Любимова</t>
  </si>
  <si>
    <t>Яна</t>
  </si>
  <si>
    <t>Бондаренко</t>
  </si>
  <si>
    <t>Zadoroznaja</t>
  </si>
  <si>
    <t>Olita Anastasija</t>
  </si>
  <si>
    <t>Акопова</t>
  </si>
  <si>
    <t>Елена</t>
  </si>
  <si>
    <t>Ал-Мари</t>
  </si>
  <si>
    <t>Рамзи</t>
  </si>
  <si>
    <t>Артамонов</t>
  </si>
  <si>
    <t>приглашение в ЗШ 9 кл</t>
  </si>
  <si>
    <t>Батарова</t>
  </si>
  <si>
    <t>Беляев</t>
  </si>
  <si>
    <t>Роман</t>
  </si>
  <si>
    <t>Березин</t>
  </si>
  <si>
    <t>Павел</t>
  </si>
  <si>
    <t>приглашение в ЗШ</t>
  </si>
  <si>
    <t>Богословская</t>
  </si>
  <si>
    <t>Бречкин</t>
  </si>
  <si>
    <t>Бутакова</t>
  </si>
  <si>
    <t>Ванков</t>
  </si>
  <si>
    <t>Верлевский</t>
  </si>
  <si>
    <t>Винникова</t>
  </si>
  <si>
    <t>Гогаев</t>
  </si>
  <si>
    <t>Бадма</t>
  </si>
  <si>
    <t>Гранкин</t>
  </si>
  <si>
    <t>Кирилл</t>
  </si>
  <si>
    <t>Гуриелидзе</t>
  </si>
  <si>
    <t>Лия</t>
  </si>
  <si>
    <t>Дармова</t>
  </si>
  <si>
    <t>Марья</t>
  </si>
  <si>
    <t>Детковский</t>
  </si>
  <si>
    <t>Джабборов</t>
  </si>
  <si>
    <t>Аскар</t>
  </si>
  <si>
    <t>Джиоева</t>
  </si>
  <si>
    <t>Амина</t>
  </si>
  <si>
    <t>Дятлов</t>
  </si>
  <si>
    <t>Жуков</t>
  </si>
  <si>
    <t>Жумаева</t>
  </si>
  <si>
    <t>Зенец</t>
  </si>
  <si>
    <t>Зенец Арина Григорьевна</t>
  </si>
  <si>
    <t>Исаев</t>
  </si>
  <si>
    <t>Богдан</t>
  </si>
  <si>
    <t>Казаченко</t>
  </si>
  <si>
    <t>Карплюк</t>
  </si>
  <si>
    <t>Катюнин</t>
  </si>
  <si>
    <t>Кашуба</t>
  </si>
  <si>
    <t>Квас</t>
  </si>
  <si>
    <t>Кирнев</t>
  </si>
  <si>
    <t>Юрий</t>
  </si>
  <si>
    <t>Кирчиков</t>
  </si>
  <si>
    <t>Китова</t>
  </si>
  <si>
    <t>Коновалов</t>
  </si>
  <si>
    <t>Копыл</t>
  </si>
  <si>
    <t>Коренкова</t>
  </si>
  <si>
    <t>Ирина</t>
  </si>
  <si>
    <t>Королев</t>
  </si>
  <si>
    <t>Костина</t>
  </si>
  <si>
    <t>Евгения</t>
  </si>
  <si>
    <t>Кухаренко</t>
  </si>
  <si>
    <t>Кухарук</t>
  </si>
  <si>
    <t>Литвиненко</t>
  </si>
  <si>
    <t>Лория</t>
  </si>
  <si>
    <t>Иракли</t>
  </si>
  <si>
    <t>Теона</t>
  </si>
  <si>
    <t>Максимова</t>
  </si>
  <si>
    <t>Михеева</t>
  </si>
  <si>
    <t>Валерия</t>
  </si>
  <si>
    <t>Монькова</t>
  </si>
  <si>
    <t>Таисия</t>
  </si>
  <si>
    <t>Мун</t>
  </si>
  <si>
    <t>Олареско</t>
  </si>
  <si>
    <t>Павленко</t>
  </si>
  <si>
    <t>Алёна</t>
  </si>
  <si>
    <t>Половникова</t>
  </si>
  <si>
    <t>Попов</t>
  </si>
  <si>
    <t>Потапкин</t>
  </si>
  <si>
    <t>Провоторин</t>
  </si>
  <si>
    <t>Лев</t>
  </si>
  <si>
    <t>Прошкина</t>
  </si>
  <si>
    <t>Радченко</t>
  </si>
  <si>
    <t>Рисков</t>
  </si>
  <si>
    <t>Василий</t>
  </si>
  <si>
    <t>Рывкин</t>
  </si>
  <si>
    <t>Игорь</t>
  </si>
  <si>
    <t>Самарин</t>
  </si>
  <si>
    <t>Сидоренко</t>
  </si>
  <si>
    <t>Сидорчук</t>
  </si>
  <si>
    <t>Скорняков</t>
  </si>
  <si>
    <t>Леонид</t>
  </si>
  <si>
    <t>Смирнов</t>
  </si>
  <si>
    <t>Смирнова</t>
  </si>
  <si>
    <t>Соловьева</t>
  </si>
  <si>
    <t>Таиров</t>
  </si>
  <si>
    <t>Самир</t>
  </si>
  <si>
    <t>Тарабан</t>
  </si>
  <si>
    <t>Трифонов</t>
  </si>
  <si>
    <t>Тумакаева</t>
  </si>
  <si>
    <t>Тюкаев</t>
  </si>
  <si>
    <t>Федореев</t>
  </si>
  <si>
    <t>Петр</t>
  </si>
  <si>
    <t>Федоренко</t>
  </si>
  <si>
    <t>Федоров</t>
  </si>
  <si>
    <t>Фомченко</t>
  </si>
  <si>
    <t>Холодова</t>
  </si>
  <si>
    <t>Шарыгина</t>
  </si>
  <si>
    <t>Клавдия</t>
  </si>
  <si>
    <t>Шимохин</t>
  </si>
  <si>
    <t>Шушакова</t>
  </si>
  <si>
    <t>Яценко</t>
  </si>
  <si>
    <t>Ингеройнен</t>
  </si>
  <si>
    <t>Ненахова</t>
  </si>
  <si>
    <t>Чепурко</t>
  </si>
  <si>
    <t>Чаадаев</t>
  </si>
  <si>
    <t>Часовских</t>
  </si>
  <si>
    <t>Полинов</t>
  </si>
  <si>
    <t>Сергей</t>
  </si>
  <si>
    <t>Куприянова</t>
  </si>
  <si>
    <t>Алексеев</t>
  </si>
  <si>
    <t>Станислав</t>
  </si>
  <si>
    <t>Скоркин</t>
  </si>
  <si>
    <t>Жаров</t>
  </si>
  <si>
    <t>Данченко</t>
  </si>
  <si>
    <t>Авзалова</t>
  </si>
  <si>
    <t>Виталия</t>
  </si>
  <si>
    <t>Попова</t>
  </si>
  <si>
    <t>Ильин</t>
  </si>
  <si>
    <t>Сомкин</t>
  </si>
  <si>
    <t>Комаров</t>
  </si>
  <si>
    <t>Рагулин</t>
  </si>
  <si>
    <t>Каныгина</t>
  </si>
  <si>
    <t>Гаглоев</t>
  </si>
  <si>
    <t>Туревич</t>
  </si>
  <si>
    <t>Вождаев</t>
  </si>
  <si>
    <t>Титарь</t>
  </si>
  <si>
    <t>Жумалиев</t>
  </si>
  <si>
    <t>Салижан</t>
  </si>
  <si>
    <t>Кацко</t>
  </si>
  <si>
    <t>Лабузный</t>
  </si>
  <si>
    <t>Бажинова</t>
  </si>
  <si>
    <t>Жеглов</t>
  </si>
  <si>
    <t>Крылова</t>
  </si>
  <si>
    <t>Бакулева</t>
  </si>
  <si>
    <t>Строгонова</t>
  </si>
  <si>
    <t>Шапошников</t>
  </si>
  <si>
    <t>Мищенко</t>
  </si>
  <si>
    <t>Маргарит</t>
  </si>
  <si>
    <t>Степочкин</t>
  </si>
  <si>
    <t>Яковлева</t>
  </si>
  <si>
    <t>Степочкина</t>
  </si>
  <si>
    <t>Панасов</t>
  </si>
  <si>
    <t>Рыжков</t>
  </si>
  <si>
    <t>Голубев</t>
  </si>
  <si>
    <t>Байбурина</t>
  </si>
  <si>
    <t>Малика</t>
  </si>
  <si>
    <t>Полегаев</t>
  </si>
  <si>
    <t>Хориэ</t>
  </si>
  <si>
    <t>Митио</t>
  </si>
  <si>
    <t>Горбатенков</t>
  </si>
  <si>
    <t>Антон</t>
  </si>
  <si>
    <t>Ильина</t>
  </si>
  <si>
    <t>Любовь</t>
  </si>
  <si>
    <t>Гриченко</t>
  </si>
  <si>
    <t>Фоменко</t>
  </si>
  <si>
    <t>Дранцев</t>
  </si>
  <si>
    <t>Тебякина</t>
  </si>
  <si>
    <t>приглашение в ЗШ 8 кл</t>
  </si>
  <si>
    <t>приглашение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</si>
</sst>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10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2" fillId="0" borderId="0" xfId="0" applyFont="1" applyFill="1"/>
    <xf numFmtId="0" fontId="0" fillId="0" borderId="2" xfId="0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3" borderId="2" xfId="0" applyFont="1" applyFill="1" applyBorder="1"/>
    <xf numFmtId="0" fontId="0" fillId="0" borderId="2" xfId="0" applyBorder="1"/>
    <xf numFmtId="0" fontId="1" fillId="0" borderId="2" xfId="0" applyFont="1" applyBorder="1"/>
    <xf numFmtId="0" fontId="3" fillId="0" borderId="2" xfId="0" applyFont="1" applyBorder="1"/>
    <xf numFmtId="0" fontId="2" fillId="2" borderId="2" xfId="0" applyFont="1" applyFill="1" applyBorder="1"/>
    <xf numFmtId="0" fontId="0" fillId="3" borderId="2" xfId="0" applyFill="1" applyBorder="1"/>
    <xf numFmtId="0" fontId="2" fillId="4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P7" sqref="P7"/>
    </sheetView>
  </sheetViews>
  <sheetFormatPr defaultRowHeight="15"/>
  <cols>
    <col min="1" max="1" width="14.5703125" customWidth="1"/>
    <col min="2" max="2" width="11.85546875" customWidth="1"/>
    <col min="3" max="3" width="7.85546875" customWidth="1"/>
    <col min="4" max="4" width="10.5703125" customWidth="1"/>
    <col min="5" max="5" width="10" customWidth="1"/>
    <col min="6" max="6" width="12.5703125" customWidth="1"/>
    <col min="7" max="7" width="8.28515625" customWidth="1"/>
    <col min="8" max="8" width="11" customWidth="1"/>
    <col min="12" max="12" width="12.7109375" customWidth="1"/>
    <col min="16" max="16" width="28.5703125" customWidth="1"/>
  </cols>
  <sheetData>
    <row r="1" spans="1:16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13</v>
      </c>
      <c r="O1" s="13" t="s">
        <v>14</v>
      </c>
      <c r="P1" s="14" t="s">
        <v>375</v>
      </c>
    </row>
    <row r="2" spans="1:16">
      <c r="A2" s="12" t="s">
        <v>318</v>
      </c>
      <c r="B2" s="12" t="s">
        <v>46</v>
      </c>
      <c r="C2" s="12">
        <v>100</v>
      </c>
      <c r="D2" s="12" t="s">
        <v>18</v>
      </c>
      <c r="E2" s="12">
        <v>87</v>
      </c>
      <c r="F2" s="12" t="s">
        <v>17</v>
      </c>
      <c r="G2" s="12">
        <v>94</v>
      </c>
      <c r="H2" s="12" t="s">
        <v>18</v>
      </c>
      <c r="I2" s="12"/>
      <c r="J2" s="12"/>
      <c r="K2" s="12"/>
      <c r="L2" s="12"/>
      <c r="M2" s="10">
        <f>IF(COUNT(C2:L2)=4,SUM(C2:L2)-MIN(C2:L2),IF(COUNT(C2:L2)=5,"err",SUM(C2:L2)))</f>
        <v>281</v>
      </c>
      <c r="N2" s="15">
        <f>COUNTIF(C2:L2,"победитель")</f>
        <v>3</v>
      </c>
      <c r="O2" s="10">
        <f>COUNTIF(C2:L2,"призер")</f>
        <v>0</v>
      </c>
      <c r="P2" s="12" t="s">
        <v>374</v>
      </c>
    </row>
    <row r="3" spans="1:16">
      <c r="A3" s="12" t="s">
        <v>319</v>
      </c>
      <c r="B3" s="12" t="s">
        <v>133</v>
      </c>
      <c r="C3" s="12">
        <v>91</v>
      </c>
      <c r="D3" s="12" t="s">
        <v>25</v>
      </c>
      <c r="E3" s="12"/>
      <c r="F3" s="12"/>
      <c r="G3" s="12">
        <v>84</v>
      </c>
      <c r="H3" s="12" t="s">
        <v>18</v>
      </c>
      <c r="I3" s="12"/>
      <c r="J3" s="12"/>
      <c r="K3" s="12">
        <v>98</v>
      </c>
      <c r="L3" s="12" t="s">
        <v>22</v>
      </c>
      <c r="M3" s="10">
        <f>IF(COUNT(C3:L3)=4,SUM(C3:L3)-MIN(C3:L3),IF(COUNT(C3:L3)=5,"err",SUM(C3:L3)))</f>
        <v>273</v>
      </c>
      <c r="N3" s="10">
        <f>COUNTIF(C3:L3,"победитель")</f>
        <v>1</v>
      </c>
      <c r="O3" s="15">
        <f>COUNTIF(C3:L3,"призер")</f>
        <v>2</v>
      </c>
      <c r="P3" s="12" t="s">
        <v>374</v>
      </c>
    </row>
    <row r="4" spans="1:16">
      <c r="A4" s="12" t="s">
        <v>320</v>
      </c>
      <c r="B4" s="12" t="s">
        <v>38</v>
      </c>
      <c r="C4" s="12">
        <v>100</v>
      </c>
      <c r="D4" s="12" t="s">
        <v>18</v>
      </c>
      <c r="E4" s="12">
        <v>72</v>
      </c>
      <c r="F4" s="12" t="s">
        <v>22</v>
      </c>
      <c r="G4" s="12">
        <v>94</v>
      </c>
      <c r="H4" s="12" t="s">
        <v>18</v>
      </c>
      <c r="I4" s="12">
        <v>76</v>
      </c>
      <c r="J4" s="12" t="s">
        <v>25</v>
      </c>
      <c r="K4" s="12">
        <v>62</v>
      </c>
      <c r="L4" s="12"/>
      <c r="M4" s="10">
        <v>270</v>
      </c>
      <c r="N4" s="15">
        <f>COUNTIF(C4:L4,"победитель")</f>
        <v>2</v>
      </c>
      <c r="O4" s="10">
        <f>COUNTIF(C4:L4,"призер")</f>
        <v>2</v>
      </c>
      <c r="P4" s="12" t="s">
        <v>26</v>
      </c>
    </row>
    <row r="5" spans="1:16">
      <c r="A5" s="12" t="s">
        <v>321</v>
      </c>
      <c r="B5" s="12" t="s">
        <v>46</v>
      </c>
      <c r="C5" s="12">
        <v>100</v>
      </c>
      <c r="D5" s="12" t="s">
        <v>18</v>
      </c>
      <c r="E5" s="12">
        <v>88</v>
      </c>
      <c r="F5" s="12" t="s">
        <v>17</v>
      </c>
      <c r="G5" s="12">
        <v>81</v>
      </c>
      <c r="H5" s="12" t="s">
        <v>18</v>
      </c>
      <c r="I5" s="12"/>
      <c r="J5" s="12"/>
      <c r="K5" s="12"/>
      <c r="L5" s="12"/>
      <c r="M5" s="10">
        <f>IF(COUNT(C5:L5)=4,SUM(C5:L5)-MIN(C5:L5),IF(COUNT(C5:L5)=5,"err",SUM(C5:L5)))</f>
        <v>269</v>
      </c>
      <c r="N5" s="15">
        <f>COUNTIF(C5:L5,"победитель")</f>
        <v>3</v>
      </c>
      <c r="O5" s="10">
        <f>COUNTIF(C5:L5,"призер")</f>
        <v>0</v>
      </c>
      <c r="P5" s="12" t="s">
        <v>374</v>
      </c>
    </row>
    <row r="6" spans="1:16">
      <c r="A6" s="12" t="s">
        <v>322</v>
      </c>
      <c r="B6" s="12" t="s">
        <v>169</v>
      </c>
      <c r="C6" s="12">
        <v>77</v>
      </c>
      <c r="D6" s="12"/>
      <c r="E6" s="12">
        <v>83</v>
      </c>
      <c r="F6" s="12" t="s">
        <v>22</v>
      </c>
      <c r="G6" s="12">
        <v>100</v>
      </c>
      <c r="H6" s="12" t="s">
        <v>18</v>
      </c>
      <c r="I6" s="12"/>
      <c r="J6" s="12"/>
      <c r="K6" s="12"/>
      <c r="L6" s="12"/>
      <c r="M6" s="10">
        <f>IF(COUNT(C6:L6)=4,SUM(C6:L6)-MIN(C6:L6),IF(COUNT(C6:L6)=5,"err",SUM(C6:L6)))</f>
        <v>260</v>
      </c>
      <c r="N6" s="10">
        <f>COUNTIF(C6:L6,"победитель")</f>
        <v>1</v>
      </c>
      <c r="O6" s="10">
        <f>COUNTIF(C6:L6,"призер")</f>
        <v>1</v>
      </c>
      <c r="P6" s="12" t="s">
        <v>374</v>
      </c>
    </row>
    <row r="7" spans="1:16">
      <c r="A7" s="12" t="s">
        <v>323</v>
      </c>
      <c r="B7" s="12" t="s">
        <v>324</v>
      </c>
      <c r="C7" s="12">
        <v>100</v>
      </c>
      <c r="D7" s="12" t="s">
        <v>18</v>
      </c>
      <c r="E7" s="12">
        <v>83</v>
      </c>
      <c r="F7" s="12" t="s">
        <v>22</v>
      </c>
      <c r="G7" s="12">
        <v>72</v>
      </c>
      <c r="H7" s="12" t="s">
        <v>25</v>
      </c>
      <c r="I7" s="12"/>
      <c r="J7" s="12"/>
      <c r="K7" s="12"/>
      <c r="L7" s="12"/>
      <c r="M7" s="10">
        <f>IF(COUNT(C7:L7)=4,SUM(C7:L7)-MIN(C7:L7),IF(COUNT(C7:L7)=5,"err",SUM(C7:L7)))</f>
        <v>255</v>
      </c>
      <c r="N7" s="15">
        <f>COUNTIF(C7:L7,"победитель")</f>
        <v>1</v>
      </c>
      <c r="O7" s="10">
        <f>COUNTIF(C7:L7,"призер")</f>
        <v>2</v>
      </c>
      <c r="P7" s="12" t="s">
        <v>374</v>
      </c>
    </row>
    <row r="8" spans="1:16">
      <c r="A8" s="12" t="s">
        <v>325</v>
      </c>
      <c r="B8" s="12" t="s">
        <v>157</v>
      </c>
      <c r="C8" s="12">
        <v>63</v>
      </c>
      <c r="D8" s="12"/>
      <c r="E8" s="12">
        <v>88</v>
      </c>
      <c r="F8" s="12" t="s">
        <v>17</v>
      </c>
      <c r="G8" s="12">
        <v>63</v>
      </c>
      <c r="H8" s="12"/>
      <c r="I8" s="12">
        <v>44</v>
      </c>
      <c r="J8" s="12"/>
      <c r="K8" s="12">
        <v>95</v>
      </c>
      <c r="L8" s="12" t="s">
        <v>22</v>
      </c>
      <c r="M8" s="10">
        <v>246</v>
      </c>
      <c r="N8" s="10">
        <f>COUNTIF(C8:L8,"победитель")</f>
        <v>1</v>
      </c>
      <c r="O8" s="10">
        <f>COUNTIF(C8:L8,"призер")</f>
        <v>1</v>
      </c>
      <c r="P8" s="12" t="s">
        <v>374</v>
      </c>
    </row>
    <row r="9" spans="1:16">
      <c r="A9" s="12" t="s">
        <v>326</v>
      </c>
      <c r="B9" s="12" t="s">
        <v>327</v>
      </c>
      <c r="C9" s="12">
        <v>100</v>
      </c>
      <c r="D9" s="12" t="s">
        <v>18</v>
      </c>
      <c r="E9" s="12">
        <v>75</v>
      </c>
      <c r="F9" s="12" t="s">
        <v>22</v>
      </c>
      <c r="G9" s="12">
        <v>63</v>
      </c>
      <c r="H9" s="12"/>
      <c r="I9" s="12"/>
      <c r="J9" s="12"/>
      <c r="K9" s="12">
        <v>0</v>
      </c>
      <c r="L9" s="12"/>
      <c r="M9" s="10">
        <f>IF(COUNT(C9:L9)=4,SUM(C9:L9)-MIN(C9:L9),IF(COUNT(C9:L9)=5,"err",SUM(C9:L9)))</f>
        <v>238</v>
      </c>
      <c r="N9" s="10">
        <f>COUNTIF(C9:L9,"победитель")</f>
        <v>1</v>
      </c>
      <c r="O9" s="10">
        <f>COUNTIF(C9:L9,"призер")</f>
        <v>1</v>
      </c>
      <c r="P9" s="12" t="s">
        <v>26</v>
      </c>
    </row>
    <row r="10" spans="1:16">
      <c r="A10" s="12" t="s">
        <v>328</v>
      </c>
      <c r="B10" s="12" t="s">
        <v>96</v>
      </c>
      <c r="C10" s="12">
        <v>69</v>
      </c>
      <c r="D10" s="12"/>
      <c r="E10" s="12">
        <v>75</v>
      </c>
      <c r="F10" s="12" t="s">
        <v>22</v>
      </c>
      <c r="G10" s="12">
        <v>81</v>
      </c>
      <c r="H10" s="12" t="s">
        <v>18</v>
      </c>
      <c r="I10" s="12"/>
      <c r="J10" s="12"/>
      <c r="K10" s="12"/>
      <c r="L10" s="12"/>
      <c r="M10" s="10">
        <f>IF(COUNT(C10:L10)=4,SUM(C10:L10)-MIN(C10:L10),IF(COUNT(C10:L10)=5,"err",SUM(C10:L10)))</f>
        <v>225</v>
      </c>
      <c r="N10" s="10">
        <f>COUNTIF(C10:L10,"победитель")</f>
        <v>1</v>
      </c>
      <c r="O10" s="10">
        <f>COUNTIF(C10:L10,"призер")</f>
        <v>1</v>
      </c>
      <c r="P10" s="12" t="s">
        <v>374</v>
      </c>
    </row>
    <row r="11" spans="1:16">
      <c r="A11" s="12" t="s">
        <v>329</v>
      </c>
      <c r="B11" s="12" t="s">
        <v>82</v>
      </c>
      <c r="C11" s="12">
        <v>80</v>
      </c>
      <c r="D11" s="12" t="s">
        <v>25</v>
      </c>
      <c r="E11" s="12">
        <v>75</v>
      </c>
      <c r="F11" s="12" t="s">
        <v>22</v>
      </c>
      <c r="G11" s="12">
        <v>66</v>
      </c>
      <c r="H11" s="12" t="s">
        <v>25</v>
      </c>
      <c r="I11" s="12"/>
      <c r="J11" s="12"/>
      <c r="K11" s="12"/>
      <c r="L11" s="12"/>
      <c r="M11" s="10">
        <f>IF(COUNT(C11:L11)=4,SUM(C11:L11)-MIN(C11:L11),IF(COUNT(C11:L11)=5,"err",SUM(C11:L11)))</f>
        <v>221</v>
      </c>
      <c r="N11" s="10">
        <f>COUNTIF(C11:L11,"победитель")</f>
        <v>0</v>
      </c>
      <c r="O11" s="15">
        <f>COUNTIF(C11:L11,"призер")</f>
        <v>3</v>
      </c>
      <c r="P11" s="12" t="s">
        <v>26</v>
      </c>
    </row>
    <row r="12" spans="1:16">
      <c r="A12" s="12" t="s">
        <v>330</v>
      </c>
      <c r="B12" s="12" t="s">
        <v>46</v>
      </c>
      <c r="C12" s="12">
        <v>69</v>
      </c>
      <c r="D12" s="12"/>
      <c r="E12" s="12">
        <v>73</v>
      </c>
      <c r="F12" s="12" t="s">
        <v>22</v>
      </c>
      <c r="G12" s="12">
        <v>63</v>
      </c>
      <c r="H12" s="12"/>
      <c r="I12" s="12">
        <v>76</v>
      </c>
      <c r="J12" s="12" t="s">
        <v>25</v>
      </c>
      <c r="K12" s="12"/>
      <c r="L12" s="12"/>
      <c r="M12" s="10">
        <f>IF(COUNT(C12:L12)=4,SUM(C12:L12)-MIN(C12:L12),IF(COUNT(C12:L12)=5,"err",SUM(C12:L12)))</f>
        <v>218</v>
      </c>
      <c r="N12" s="10">
        <f>COUNTIF(C12:L12,"победитель")</f>
        <v>0</v>
      </c>
      <c r="O12" s="10">
        <f>COUNTIF(C12:L12,"призер")</f>
        <v>2</v>
      </c>
      <c r="P12" s="12" t="s">
        <v>374</v>
      </c>
    </row>
    <row r="13" spans="1:16">
      <c r="A13" s="12" t="s">
        <v>331</v>
      </c>
      <c r="B13" s="12" t="s">
        <v>332</v>
      </c>
      <c r="C13" s="12">
        <v>100</v>
      </c>
      <c r="D13" s="12" t="s">
        <v>18</v>
      </c>
      <c r="E13" s="12">
        <v>28</v>
      </c>
      <c r="F13" s="12"/>
      <c r="G13" s="12">
        <v>81</v>
      </c>
      <c r="H13" s="12" t="s">
        <v>18</v>
      </c>
      <c r="I13" s="12"/>
      <c r="J13" s="12"/>
      <c r="K13" s="12"/>
      <c r="L13" s="12"/>
      <c r="M13" s="10">
        <f>IF(COUNT(C13:L13)=4,SUM(C13:L13)-MIN(C13:L13),IF(COUNT(C13:L13)=5,"err",SUM(C13:L13)))</f>
        <v>209</v>
      </c>
      <c r="N13" s="10">
        <f>COUNTIF(C13:L13,"победитель")</f>
        <v>2</v>
      </c>
      <c r="O13" s="10">
        <f>COUNTIF(C13:L13,"призер")</f>
        <v>0</v>
      </c>
      <c r="P13" s="12" t="s">
        <v>374</v>
      </c>
    </row>
    <row r="14" spans="1:16">
      <c r="A14" s="12" t="s">
        <v>333</v>
      </c>
      <c r="B14" s="12" t="s">
        <v>133</v>
      </c>
      <c r="C14" s="12">
        <v>89</v>
      </c>
      <c r="D14" s="12" t="s">
        <v>25</v>
      </c>
      <c r="E14" s="12">
        <v>45</v>
      </c>
      <c r="F14" s="12"/>
      <c r="G14" s="12">
        <v>66</v>
      </c>
      <c r="H14" s="12" t="s">
        <v>25</v>
      </c>
      <c r="I14" s="12"/>
      <c r="J14" s="12"/>
      <c r="K14" s="12"/>
      <c r="L14" s="12"/>
      <c r="M14" s="10">
        <f>IF(COUNT(C14:L14)=4,SUM(C14:L14)-MIN(C14:L14),IF(COUNT(C14:L14)=5,"err",SUM(C14:L14)))</f>
        <v>200</v>
      </c>
      <c r="N14" s="10">
        <f>COUNTIF(C14:L14,"победитель")</f>
        <v>0</v>
      </c>
      <c r="O14" s="15">
        <f>COUNTIF(C14:L14,"призер")</f>
        <v>2</v>
      </c>
      <c r="P14" s="12" t="s">
        <v>26</v>
      </c>
    </row>
    <row r="15" spans="1:16">
      <c r="A15" s="12" t="s">
        <v>334</v>
      </c>
      <c r="B15" s="12" t="s">
        <v>199</v>
      </c>
      <c r="C15" s="12">
        <v>69</v>
      </c>
      <c r="D15" s="12"/>
      <c r="E15" s="12">
        <v>67</v>
      </c>
      <c r="F15" s="12"/>
      <c r="G15" s="12">
        <v>59</v>
      </c>
      <c r="H15" s="12"/>
      <c r="I15" s="12"/>
      <c r="J15" s="12"/>
      <c r="K15" s="12"/>
      <c r="L15" s="12"/>
      <c r="M15" s="10">
        <f>IF(COUNT(C15:L15)=4,SUM(C15:L15)-MIN(C15:L15),IF(COUNT(C15:L15)=5,"err",SUM(C15:L15)))</f>
        <v>195</v>
      </c>
      <c r="N15" s="10">
        <f>COUNTIF(C15:L15,"победитель")</f>
        <v>0</v>
      </c>
      <c r="O15" s="10">
        <f>COUNTIF(C15:L15,"призер")</f>
        <v>0</v>
      </c>
      <c r="P15" s="12"/>
    </row>
    <row r="16" spans="1:16">
      <c r="A16" s="12" t="s">
        <v>335</v>
      </c>
      <c r="B16" s="12" t="s">
        <v>140</v>
      </c>
      <c r="C16" s="12">
        <v>89</v>
      </c>
      <c r="D16" s="12" t="s">
        <v>25</v>
      </c>
      <c r="E16" s="12">
        <v>43</v>
      </c>
      <c r="F16" s="12"/>
      <c r="G16" s="12">
        <v>59</v>
      </c>
      <c r="H16" s="12"/>
      <c r="I16" s="12"/>
      <c r="J16" s="12"/>
      <c r="K16" s="12"/>
      <c r="L16" s="12"/>
      <c r="M16" s="10">
        <f>IF(COUNT(C16:L16)=4,SUM(C16:L16)-MIN(C16:L16),IF(COUNT(C16:L16)=5,"err",SUM(C16:L16)))</f>
        <v>191</v>
      </c>
      <c r="N16" s="10">
        <f>COUNTIF(C16:L16,"победитель")</f>
        <v>0</v>
      </c>
      <c r="O16" s="15">
        <f>COUNTIF(C16:L16,"призер")</f>
        <v>1</v>
      </c>
      <c r="P16" s="16" t="s">
        <v>374</v>
      </c>
    </row>
    <row r="17" spans="1:16">
      <c r="A17" s="12" t="s">
        <v>336</v>
      </c>
      <c r="B17" s="12" t="s">
        <v>324</v>
      </c>
      <c r="C17" s="12">
        <v>100</v>
      </c>
      <c r="D17" s="12" t="s">
        <v>18</v>
      </c>
      <c r="E17" s="12">
        <v>33</v>
      </c>
      <c r="F17" s="12"/>
      <c r="G17" s="12">
        <v>50</v>
      </c>
      <c r="H17" s="12"/>
      <c r="I17" s="12"/>
      <c r="J17" s="12"/>
      <c r="K17" s="12"/>
      <c r="L17" s="12"/>
      <c r="M17" s="10">
        <f>IF(COUNT(C17:L17)=4,SUM(C17:L17)-MIN(C17:L17),IF(COUNT(C17:L17)=5,"err",SUM(C17:L17)))</f>
        <v>183</v>
      </c>
      <c r="N17" s="15">
        <f>COUNTIF(C17:L17,"победитель")</f>
        <v>1</v>
      </c>
      <c r="O17" s="10">
        <f>COUNTIF(C17:L17,"призер")</f>
        <v>0</v>
      </c>
      <c r="P17" s="16" t="s">
        <v>374</v>
      </c>
    </row>
    <row r="18" spans="1:16">
      <c r="A18" s="12" t="s">
        <v>337</v>
      </c>
      <c r="B18" s="12" t="s">
        <v>48</v>
      </c>
      <c r="C18" s="12">
        <v>89</v>
      </c>
      <c r="D18" s="12" t="s">
        <v>25</v>
      </c>
      <c r="E18" s="12">
        <v>83</v>
      </c>
      <c r="F18" s="12" t="s">
        <v>22</v>
      </c>
      <c r="G18" s="12"/>
      <c r="H18" s="12"/>
      <c r="I18" s="12"/>
      <c r="J18" s="12"/>
      <c r="K18" s="12"/>
      <c r="L18" s="12"/>
      <c r="M18" s="10">
        <f>IF(COUNT(C18:L18)=4,SUM(C18:L18)-MIN(C18:L18),IF(COUNT(C18:L18)=5,"err",SUM(C18:L18)))</f>
        <v>172</v>
      </c>
      <c r="N18" s="10">
        <f>COUNTIF(C18:L18,"победитель")</f>
        <v>0</v>
      </c>
      <c r="O18" s="15">
        <f>COUNTIF(C18:L18,"призер")</f>
        <v>2</v>
      </c>
      <c r="P18" s="12" t="s">
        <v>374</v>
      </c>
    </row>
    <row r="19" spans="1:16">
      <c r="A19" s="12" t="s">
        <v>338</v>
      </c>
      <c r="B19" s="12" t="s">
        <v>76</v>
      </c>
      <c r="C19" s="12"/>
      <c r="D19" s="12"/>
      <c r="E19" s="12">
        <v>17</v>
      </c>
      <c r="F19" s="12"/>
      <c r="G19" s="12"/>
      <c r="H19" s="12"/>
      <c r="I19" s="12">
        <v>60</v>
      </c>
      <c r="J19" s="12" t="s">
        <v>25</v>
      </c>
      <c r="K19" s="12">
        <v>77</v>
      </c>
      <c r="L19" s="12"/>
      <c r="M19" s="10">
        <f>IF(COUNT(C19:L19)=4,SUM(C19:L19)-MIN(C19:L19),IF(COUNT(C19:L19)=5,"err",SUM(C19:L19)))</f>
        <v>154</v>
      </c>
      <c r="N19" s="10">
        <f>COUNTIF(C19:L19,"победитель")</f>
        <v>0</v>
      </c>
      <c r="O19" s="10">
        <f>COUNTIF(C19:L19,"призер")</f>
        <v>1</v>
      </c>
      <c r="P19" s="12" t="s">
        <v>374</v>
      </c>
    </row>
    <row r="20" spans="1:16">
      <c r="A20" s="12" t="s">
        <v>339</v>
      </c>
      <c r="B20" s="12" t="s">
        <v>144</v>
      </c>
      <c r="C20" s="12">
        <v>74</v>
      </c>
      <c r="D20" s="12"/>
      <c r="E20" s="12">
        <v>70</v>
      </c>
      <c r="F20" s="12" t="s">
        <v>22</v>
      </c>
      <c r="G20" s="12"/>
      <c r="H20" s="12"/>
      <c r="I20" s="12"/>
      <c r="J20" s="12"/>
      <c r="K20" s="12"/>
      <c r="L20" s="12"/>
      <c r="M20" s="10">
        <f>IF(COUNT(C20:L20)=4,SUM(C20:L20)-MIN(C20:L20),IF(COUNT(C20:L20)=5,"err",SUM(C20:L20)))</f>
        <v>144</v>
      </c>
      <c r="N20" s="10">
        <f>COUNTIF(C20:L20,"победитель")</f>
        <v>0</v>
      </c>
      <c r="O20" s="17">
        <f>COUNTIF(C20:L20,"призер")</f>
        <v>1</v>
      </c>
      <c r="P20" s="12" t="s">
        <v>374</v>
      </c>
    </row>
    <row r="21" spans="1:16">
      <c r="A21" s="12" t="s">
        <v>340</v>
      </c>
      <c r="B21" s="12" t="s">
        <v>199</v>
      </c>
      <c r="C21" s="12">
        <v>69</v>
      </c>
      <c r="D21" s="12"/>
      <c r="E21" s="12"/>
      <c r="F21" s="12"/>
      <c r="G21" s="12">
        <v>69</v>
      </c>
      <c r="H21" s="12" t="s">
        <v>25</v>
      </c>
      <c r="I21" s="12"/>
      <c r="J21" s="12"/>
      <c r="K21" s="12"/>
      <c r="L21" s="12"/>
      <c r="M21" s="10">
        <f>IF(COUNT(C21:L21)=4,SUM(C21:L21)-MIN(C21:L21),IF(COUNT(C21:L21)=5,"err",SUM(C21:L21)))</f>
        <v>138</v>
      </c>
      <c r="N21" s="10">
        <f>COUNTIF(C21:L21,"победитель")</f>
        <v>0</v>
      </c>
      <c r="O21" s="10">
        <f>COUNTIF(C21:L21,"призер")</f>
        <v>1</v>
      </c>
      <c r="P21" s="12" t="s">
        <v>374</v>
      </c>
    </row>
    <row r="22" spans="1:16">
      <c r="A22" s="12" t="s">
        <v>341</v>
      </c>
      <c r="B22" s="12" t="s">
        <v>250</v>
      </c>
      <c r="C22" s="12">
        <v>40</v>
      </c>
      <c r="D22" s="12"/>
      <c r="E22" s="12">
        <v>47</v>
      </c>
      <c r="F22" s="12"/>
      <c r="G22" s="12">
        <v>47</v>
      </c>
      <c r="H22" s="12"/>
      <c r="I22" s="12"/>
      <c r="J22" s="12"/>
      <c r="K22" s="12"/>
      <c r="L22" s="12"/>
      <c r="M22" s="10">
        <f>IF(COUNT(C22:L22)=4,SUM(C22:L22)-MIN(C22:L22),IF(COUNT(C22:L22)=5,"err",SUM(C22:L22)))</f>
        <v>134</v>
      </c>
      <c r="N22" s="10">
        <f>COUNTIF(C22:L22,"победитель")</f>
        <v>0</v>
      </c>
      <c r="O22" s="17">
        <f>COUNTIF(C22:L22,"призер")</f>
        <v>0</v>
      </c>
      <c r="P22" s="12"/>
    </row>
    <row r="23" spans="1:16">
      <c r="A23" s="12" t="s">
        <v>342</v>
      </c>
      <c r="B23" s="12" t="s">
        <v>292</v>
      </c>
      <c r="C23" s="12"/>
      <c r="D23" s="12"/>
      <c r="E23" s="12">
        <v>40</v>
      </c>
      <c r="F23" s="12"/>
      <c r="G23" s="12">
        <v>56</v>
      </c>
      <c r="H23" s="12"/>
      <c r="I23" s="12"/>
      <c r="J23" s="12"/>
      <c r="K23" s="12">
        <v>36</v>
      </c>
      <c r="L23" s="12"/>
      <c r="M23" s="10">
        <f>IF(COUNT(C23:L23)=4,SUM(C23:L23)-MIN(C23:L23),IF(COUNT(C23:L23)=5,"err",SUM(C23:L23)))</f>
        <v>132</v>
      </c>
      <c r="N23" s="10">
        <f>COUNTIF(C23:L23,"победитель")</f>
        <v>0</v>
      </c>
      <c r="O23" s="10">
        <f>COUNTIF(C23:L23,"призер")</f>
        <v>0</v>
      </c>
      <c r="P23" s="12"/>
    </row>
    <row r="24" spans="1:16">
      <c r="A24" s="12" t="s">
        <v>343</v>
      </c>
      <c r="B24" s="12" t="s">
        <v>344</v>
      </c>
      <c r="C24" s="12">
        <v>51</v>
      </c>
      <c r="D24" s="12"/>
      <c r="E24" s="12">
        <v>65</v>
      </c>
      <c r="F24" s="12"/>
      <c r="G24" s="12"/>
      <c r="H24" s="12"/>
      <c r="I24" s="12"/>
      <c r="J24" s="12"/>
      <c r="K24" s="12"/>
      <c r="L24" s="12"/>
      <c r="M24" s="10">
        <f>IF(COUNT(C24:L24)=4,SUM(C24:L24)-MIN(C24:L24),IF(COUNT(C24:L24)=5,"err",SUM(C24:L24)))</f>
        <v>116</v>
      </c>
      <c r="N24" s="10">
        <f>COUNTIF(C24:L24,"победитель")</f>
        <v>0</v>
      </c>
      <c r="O24" s="10">
        <f>COUNTIF(C24:L24,"призер")</f>
        <v>0</v>
      </c>
      <c r="P24" s="12"/>
    </row>
    <row r="25" spans="1:16">
      <c r="A25" s="12" t="s">
        <v>345</v>
      </c>
      <c r="B25" s="12" t="s">
        <v>146</v>
      </c>
      <c r="C25" s="12">
        <v>40</v>
      </c>
      <c r="D25" s="12"/>
      <c r="E25" s="12"/>
      <c r="F25" s="12"/>
      <c r="G25" s="12">
        <v>66</v>
      </c>
      <c r="H25" s="12" t="s">
        <v>25</v>
      </c>
      <c r="I25" s="12"/>
      <c r="J25" s="12"/>
      <c r="K25" s="12"/>
      <c r="L25" s="12"/>
      <c r="M25" s="10">
        <f>IF(COUNT(C25:L25)=4,SUM(C25:L25)-MIN(C25:L25),IF(COUNT(C25:L25)=5,"err",SUM(C25:L25)))</f>
        <v>106</v>
      </c>
      <c r="N25" s="10">
        <f>COUNTIF(C25:L25,"победитель")</f>
        <v>0</v>
      </c>
      <c r="O25" s="10">
        <f>COUNTIF(C25:L25,"призер")</f>
        <v>1</v>
      </c>
      <c r="P25" s="12" t="s">
        <v>374</v>
      </c>
    </row>
    <row r="26" spans="1:16">
      <c r="A26" s="12" t="s">
        <v>346</v>
      </c>
      <c r="B26" s="12" t="s">
        <v>59</v>
      </c>
      <c r="C26" s="12"/>
      <c r="D26" s="12"/>
      <c r="E26" s="12">
        <v>53</v>
      </c>
      <c r="F26" s="12"/>
      <c r="G26" s="12">
        <v>50</v>
      </c>
      <c r="H26" s="12"/>
      <c r="I26" s="12"/>
      <c r="J26" s="12"/>
      <c r="K26" s="12"/>
      <c r="L26" s="12"/>
      <c r="M26" s="10">
        <f>IF(COUNT(C26:L26)=4,SUM(C26:L26)-MIN(C26:L26),IF(COUNT(C26:L26)=5,"err",SUM(C26:L26)))</f>
        <v>103</v>
      </c>
      <c r="N26" s="10">
        <f>COUNTIF(C26:L26,"победитель")</f>
        <v>0</v>
      </c>
      <c r="O26" s="10">
        <f>COUNTIF(C26:L26,"призер")</f>
        <v>0</v>
      </c>
      <c r="P26" s="12"/>
    </row>
    <row r="27" spans="1:16">
      <c r="A27" s="12" t="s">
        <v>347</v>
      </c>
      <c r="B27" s="12" t="s">
        <v>122</v>
      </c>
      <c r="C27" s="12">
        <v>100</v>
      </c>
      <c r="D27" s="12" t="s">
        <v>18</v>
      </c>
      <c r="E27" s="12"/>
      <c r="F27" s="12"/>
      <c r="G27" s="12"/>
      <c r="H27" s="12"/>
      <c r="I27" s="12"/>
      <c r="J27" s="12"/>
      <c r="K27" s="12"/>
      <c r="L27" s="12"/>
      <c r="M27" s="10">
        <f>IF(COUNT(C27:L27)=4,SUM(C27:L27)-MIN(C27:L27),IF(COUNT(C27:L27)=5,"err",SUM(C27:L27)))</f>
        <v>100</v>
      </c>
      <c r="N27" s="10">
        <f>COUNTIF(C27:L27,"победитель")</f>
        <v>1</v>
      </c>
      <c r="O27" s="10">
        <f>COUNTIF(C27:L27,"призер")</f>
        <v>0</v>
      </c>
      <c r="P27" s="12" t="s">
        <v>374</v>
      </c>
    </row>
    <row r="28" spans="1:16">
      <c r="A28" s="12" t="s">
        <v>348</v>
      </c>
      <c r="B28" s="12" t="s">
        <v>31</v>
      </c>
      <c r="C28" s="12">
        <v>31</v>
      </c>
      <c r="D28" s="12"/>
      <c r="E28" s="12">
        <v>8</v>
      </c>
      <c r="F28" s="12"/>
      <c r="G28" s="12">
        <v>59</v>
      </c>
      <c r="H28" s="12"/>
      <c r="I28" s="12"/>
      <c r="J28" s="12"/>
      <c r="K28" s="12"/>
      <c r="L28" s="12"/>
      <c r="M28" s="10">
        <f>IF(COUNT(C28:L28)=4,SUM(C28:L28)-MIN(C28:L28),IF(COUNT(C28:L28)=5,"err",SUM(C28:L28)))</f>
        <v>98</v>
      </c>
      <c r="N28" s="10">
        <f>COUNTIF(C28:L28,"победитель")</f>
        <v>0</v>
      </c>
      <c r="O28" s="10">
        <f>COUNTIF(C28:L28,"призер")</f>
        <v>0</v>
      </c>
      <c r="P28" s="12"/>
    </row>
    <row r="29" spans="1:16">
      <c r="A29" s="12" t="s">
        <v>349</v>
      </c>
      <c r="B29" s="12" t="s">
        <v>133</v>
      </c>
      <c r="C29" s="12">
        <v>20</v>
      </c>
      <c r="D29" s="12"/>
      <c r="E29" s="12"/>
      <c r="F29" s="12"/>
      <c r="G29" s="12">
        <v>63</v>
      </c>
      <c r="H29" s="12"/>
      <c r="I29" s="12"/>
      <c r="J29" s="12"/>
      <c r="K29" s="12"/>
      <c r="L29" s="12"/>
      <c r="M29" s="10">
        <f>IF(COUNT(C29:L29)=4,SUM(C29:L29)-MIN(C29:L29),IF(COUNT(C29:L29)=5,"err",SUM(C29:L29)))</f>
        <v>83</v>
      </c>
      <c r="N29" s="10">
        <f>COUNTIF(C29:L29,"победитель")</f>
        <v>0</v>
      </c>
      <c r="O29" s="10">
        <f>COUNTIF(C29:L29,"призер")</f>
        <v>0</v>
      </c>
      <c r="P29" s="12"/>
    </row>
    <row r="30" spans="1:16">
      <c r="A30" s="12" t="s">
        <v>350</v>
      </c>
      <c r="B30" s="12" t="s">
        <v>127</v>
      </c>
      <c r="C30" s="12">
        <v>80</v>
      </c>
      <c r="D30" s="12" t="s">
        <v>25</v>
      </c>
      <c r="E30" s="12"/>
      <c r="F30" s="12"/>
      <c r="G30" s="12"/>
      <c r="H30" s="12"/>
      <c r="I30" s="12"/>
      <c r="J30" s="12"/>
      <c r="K30" s="12"/>
      <c r="L30" s="12"/>
      <c r="M30" s="10">
        <f>IF(COUNT(C30:L30)=4,SUM(C30:L30)-MIN(C30:L30),IF(COUNT(C30:L30)=5,"err",SUM(C30:L30)))</f>
        <v>80</v>
      </c>
      <c r="N30" s="17">
        <f>COUNTIF(C30:L30,"победитель")</f>
        <v>0</v>
      </c>
      <c r="O30" s="15">
        <f>COUNTIF(C30:L30,"призер")</f>
        <v>1</v>
      </c>
      <c r="P30" s="12" t="s">
        <v>374</v>
      </c>
    </row>
    <row r="31" spans="1:16">
      <c r="A31" s="12" t="s">
        <v>351</v>
      </c>
      <c r="B31" s="12" t="s">
        <v>94</v>
      </c>
      <c r="C31" s="12"/>
      <c r="D31" s="12"/>
      <c r="E31" s="12">
        <v>80</v>
      </c>
      <c r="F31" s="12" t="s">
        <v>22</v>
      </c>
      <c r="G31" s="12"/>
      <c r="H31" s="12"/>
      <c r="I31" s="12"/>
      <c r="J31" s="12"/>
      <c r="K31" s="12"/>
      <c r="L31" s="12"/>
      <c r="M31" s="10">
        <f>IF(COUNT(C31:L31)=4,SUM(C31:L31)-MIN(C31:L31),IF(COUNT(C31:L31)=5,"err",SUM(C31:L31)))</f>
        <v>80</v>
      </c>
      <c r="N31" s="10">
        <f>COUNTIF(C31:L31,"победитель")</f>
        <v>0</v>
      </c>
      <c r="O31" s="10">
        <f>COUNTIF(C31:L31,"призер")</f>
        <v>1</v>
      </c>
      <c r="P31" s="12" t="s">
        <v>374</v>
      </c>
    </row>
    <row r="32" spans="1:16">
      <c r="A32" s="12" t="s">
        <v>352</v>
      </c>
      <c r="B32" s="12" t="s">
        <v>166</v>
      </c>
      <c r="C32" s="12"/>
      <c r="D32" s="12"/>
      <c r="E32" s="12">
        <v>70</v>
      </c>
      <c r="F32" s="12" t="s">
        <v>22</v>
      </c>
      <c r="G32" s="12"/>
      <c r="H32" s="12"/>
      <c r="I32" s="12"/>
      <c r="J32" s="12"/>
      <c r="K32" s="12"/>
      <c r="L32" s="12"/>
      <c r="M32" s="10">
        <f>IF(COUNT(C32:L32)=4,SUM(C32:L32)-MIN(C32:L32),IF(COUNT(C32:L32)=5,"err",SUM(C32:L32)))</f>
        <v>70</v>
      </c>
      <c r="N32" s="10">
        <f>COUNTIF(C32:L32,"победитель")</f>
        <v>0</v>
      </c>
      <c r="O32" s="10">
        <f>COUNTIF(C32:L32,"призер")</f>
        <v>1</v>
      </c>
      <c r="P32" s="12" t="s">
        <v>374</v>
      </c>
    </row>
    <row r="33" spans="1:16">
      <c r="A33" s="12" t="s">
        <v>353</v>
      </c>
      <c r="B33" s="12" t="s">
        <v>38</v>
      </c>
      <c r="C33" s="12"/>
      <c r="D33" s="12"/>
      <c r="E33" s="12"/>
      <c r="F33" s="12"/>
      <c r="G33" s="12">
        <v>66</v>
      </c>
      <c r="H33" s="12" t="s">
        <v>25</v>
      </c>
      <c r="I33" s="12"/>
      <c r="J33" s="12"/>
      <c r="K33" s="12"/>
      <c r="L33" s="12"/>
      <c r="M33" s="10">
        <f>IF(COUNT(C33:L33)=4,SUM(C33:L33)-MIN(C33:L33),IF(COUNT(C33:L33)=5,"err",SUM(C33:L33)))</f>
        <v>66</v>
      </c>
      <c r="N33" s="10">
        <f>COUNTIF(C33:L33,"победитель")</f>
        <v>0</v>
      </c>
      <c r="O33" s="10">
        <f>COUNTIF(C33:L33,"призер")</f>
        <v>1</v>
      </c>
      <c r="P33" s="12" t="s">
        <v>26</v>
      </c>
    </row>
    <row r="34" spans="1:16">
      <c r="A34" s="12" t="s">
        <v>354</v>
      </c>
      <c r="B34" s="12" t="s">
        <v>146</v>
      </c>
      <c r="C34" s="12"/>
      <c r="D34" s="12"/>
      <c r="E34" s="12"/>
      <c r="F34" s="12"/>
      <c r="G34" s="12">
        <v>47</v>
      </c>
      <c r="H34" s="12"/>
      <c r="I34" s="12"/>
      <c r="J34" s="12"/>
      <c r="K34" s="12">
        <v>19</v>
      </c>
      <c r="L34" s="12"/>
      <c r="M34" s="10">
        <f>IF(COUNT(C34:L34)=4,SUM(C34:L34)-MIN(C34:L34),IF(COUNT(C34:L34)=5,"err",SUM(C34:L34)))</f>
        <v>66</v>
      </c>
      <c r="N34" s="10">
        <f>COUNTIF(C34:L34,"победитель")</f>
        <v>0</v>
      </c>
      <c r="O34" s="10">
        <f>COUNTIF(C34:L34,"призер")</f>
        <v>0</v>
      </c>
      <c r="P34" s="12"/>
    </row>
    <row r="35" spans="1:16">
      <c r="A35" s="12" t="s">
        <v>47</v>
      </c>
      <c r="B35" s="12" t="s">
        <v>68</v>
      </c>
      <c r="C35" s="12">
        <v>63</v>
      </c>
      <c r="D35" s="12"/>
      <c r="E35" s="12"/>
      <c r="F35" s="12"/>
      <c r="G35" s="12"/>
      <c r="H35" s="12"/>
      <c r="I35" s="12"/>
      <c r="J35" s="12"/>
      <c r="K35" s="12"/>
      <c r="L35" s="12"/>
      <c r="M35" s="10">
        <f>IF(COUNT(C35:L35)=4,SUM(C35:L35)-MIN(C35:L35),IF(COUNT(C35:L35)=5,"err",SUM(C35:L35)))</f>
        <v>63</v>
      </c>
      <c r="N35" s="10">
        <f>COUNTIF(C35:L35,"победитель")</f>
        <v>0</v>
      </c>
      <c r="O35" s="10">
        <f>COUNTIF(C35:L35,"призер")</f>
        <v>0</v>
      </c>
      <c r="P35" s="12"/>
    </row>
    <row r="36" spans="1:16">
      <c r="A36" s="12" t="s">
        <v>355</v>
      </c>
      <c r="B36" s="12" t="s">
        <v>80</v>
      </c>
      <c r="C36" s="12"/>
      <c r="D36" s="12"/>
      <c r="E36" s="12"/>
      <c r="F36" s="12"/>
      <c r="G36" s="12"/>
      <c r="H36" s="12"/>
      <c r="I36" s="12"/>
      <c r="J36" s="12"/>
      <c r="K36" s="12">
        <v>56</v>
      </c>
      <c r="L36" s="12"/>
      <c r="M36" s="10">
        <f>IF(COUNT(C36:L36)=4,SUM(C36:L36)-MIN(C36:L36),IF(COUNT(C36:L36)=5,"err",SUM(C36:L36)))</f>
        <v>56</v>
      </c>
      <c r="N36" s="10">
        <f>COUNTIF(C36:L36,"победитель")</f>
        <v>0</v>
      </c>
      <c r="O36" s="10">
        <f>COUNTIF(C36:L36,"призер")</f>
        <v>0</v>
      </c>
      <c r="P36" s="12"/>
    </row>
    <row r="37" spans="1:16">
      <c r="A37" s="12" t="s">
        <v>356</v>
      </c>
      <c r="B37" s="12" t="s">
        <v>157</v>
      </c>
      <c r="C37" s="12"/>
      <c r="D37" s="12"/>
      <c r="E37" s="12"/>
      <c r="F37" s="12"/>
      <c r="G37" s="12">
        <v>56</v>
      </c>
      <c r="H37" s="12"/>
      <c r="I37" s="12"/>
      <c r="J37" s="12"/>
      <c r="K37" s="12"/>
      <c r="L37" s="12"/>
      <c r="M37" s="10">
        <f>IF(COUNT(C37:L37)=4,SUM(C37:L37)-MIN(C37:L37),IF(COUNT(C37:L37)=5,"err",SUM(C37:L37)))</f>
        <v>56</v>
      </c>
      <c r="N37" s="10">
        <f>COUNTIF(C37:L37,"победитель")</f>
        <v>0</v>
      </c>
      <c r="O37" s="10">
        <f>COUNTIF(C37:L37,"призер")</f>
        <v>0</v>
      </c>
      <c r="P37" s="12"/>
    </row>
    <row r="38" spans="1:16">
      <c r="A38" s="12" t="s">
        <v>357</v>
      </c>
      <c r="B38" s="12" t="s">
        <v>133</v>
      </c>
      <c r="C38" s="12"/>
      <c r="D38" s="12"/>
      <c r="E38" s="12"/>
      <c r="F38" s="12"/>
      <c r="G38" s="12"/>
      <c r="H38" s="12"/>
      <c r="I38" s="12"/>
      <c r="J38" s="12"/>
      <c r="K38" s="12">
        <v>55</v>
      </c>
      <c r="L38" s="12"/>
      <c r="M38" s="10">
        <f>IF(COUNT(C38:L38)=4,SUM(C38:L38)-MIN(C38:L38),IF(COUNT(C38:L38)=5,"err",SUM(C38:L38)))</f>
        <v>55</v>
      </c>
      <c r="N38" s="10">
        <f>COUNTIF(C38:L38,"победитель")</f>
        <v>0</v>
      </c>
      <c r="O38" s="10">
        <f>COUNTIF(C38:L38,"призер")</f>
        <v>0</v>
      </c>
      <c r="P38" s="12"/>
    </row>
    <row r="39" spans="1:16">
      <c r="A39" s="12" t="s">
        <v>208</v>
      </c>
      <c r="B39" s="12" t="s">
        <v>127</v>
      </c>
      <c r="C39" s="12"/>
      <c r="D39" s="12"/>
      <c r="E39" s="12"/>
      <c r="F39" s="12"/>
      <c r="G39" s="12">
        <v>53</v>
      </c>
      <c r="H39" s="12"/>
      <c r="I39" s="12"/>
      <c r="J39" s="12"/>
      <c r="K39" s="12"/>
      <c r="L39" s="12"/>
      <c r="M39" s="10">
        <f>IF(COUNT(C39:L39)=4,SUM(C39:L39)-MIN(C39:L39),IF(COUNT(C39:L39)=5,"err",SUM(C39:L39)))</f>
        <v>53</v>
      </c>
      <c r="N39" s="10">
        <f>COUNTIF(C39:L39,"победитель")</f>
        <v>0</v>
      </c>
      <c r="O39" s="10">
        <f>COUNTIF(C39:L39,"призер")</f>
        <v>0</v>
      </c>
      <c r="P39" s="12"/>
    </row>
    <row r="40" spans="1:16">
      <c r="A40" s="12" t="s">
        <v>208</v>
      </c>
      <c r="B40" s="12" t="s">
        <v>133</v>
      </c>
      <c r="C40" s="12"/>
      <c r="D40" s="12"/>
      <c r="E40" s="12"/>
      <c r="F40" s="12"/>
      <c r="G40" s="12">
        <v>53</v>
      </c>
      <c r="H40" s="12"/>
      <c r="I40" s="12"/>
      <c r="J40" s="12"/>
      <c r="K40" s="12"/>
      <c r="L40" s="12"/>
      <c r="M40" s="10">
        <f>IF(COUNT(C40:L40)=4,SUM(C40:L40)-MIN(C40:L40),IF(COUNT(C40:L40)=5,"err",SUM(C40:L40)))</f>
        <v>53</v>
      </c>
      <c r="N40" s="10">
        <f>COUNTIF(C40:L40,"победитель")</f>
        <v>0</v>
      </c>
      <c r="O40" s="10">
        <f>COUNTIF(C40:L40,"призер")</f>
        <v>0</v>
      </c>
      <c r="P40" s="12"/>
    </row>
    <row r="41" spans="1:16">
      <c r="A41" s="12" t="s">
        <v>358</v>
      </c>
      <c r="B41" s="12" t="s">
        <v>34</v>
      </c>
      <c r="C41" s="12">
        <v>51</v>
      </c>
      <c r="D41" s="12"/>
      <c r="E41" s="12"/>
      <c r="F41" s="12"/>
      <c r="G41" s="12"/>
      <c r="H41" s="12"/>
      <c r="I41" s="12"/>
      <c r="J41" s="12"/>
      <c r="K41" s="12"/>
      <c r="L41" s="12"/>
      <c r="M41" s="10">
        <f>IF(COUNT(C41:L41)=4,SUM(C41:L41)-MIN(C41:L41),IF(COUNT(C41:L41)=5,"err",SUM(C41:L41)))</f>
        <v>51</v>
      </c>
      <c r="N41" s="10">
        <f>COUNTIF(C41:L41,"победитель")</f>
        <v>0</v>
      </c>
      <c r="O41" s="10">
        <f>COUNTIF(C41:L41,"призер")</f>
        <v>0</v>
      </c>
      <c r="P41" s="12"/>
    </row>
    <row r="42" spans="1:16">
      <c r="A42" s="12" t="s">
        <v>359</v>
      </c>
      <c r="B42" s="12" t="s">
        <v>48</v>
      </c>
      <c r="C42" s="12"/>
      <c r="D42" s="12"/>
      <c r="E42" s="12"/>
      <c r="F42" s="12"/>
      <c r="G42" s="12">
        <v>50</v>
      </c>
      <c r="H42" s="12"/>
      <c r="I42" s="12"/>
      <c r="J42" s="12"/>
      <c r="K42" s="12"/>
      <c r="L42" s="12"/>
      <c r="M42" s="10">
        <f>IF(COUNT(C42:L42)=4,SUM(C42:L42)-MIN(C42:L42),IF(COUNT(C42:L42)=5,"err",SUM(C42:L42)))</f>
        <v>50</v>
      </c>
      <c r="N42" s="10">
        <f>COUNTIF(C42:L42,"победитель")</f>
        <v>0</v>
      </c>
      <c r="O42" s="10">
        <f>COUNTIF(C42:L42,"призер")</f>
        <v>0</v>
      </c>
      <c r="P42" s="12"/>
    </row>
    <row r="43" spans="1:16">
      <c r="A43" s="12" t="s">
        <v>360</v>
      </c>
      <c r="B43" s="12" t="s">
        <v>21</v>
      </c>
      <c r="C43" s="12"/>
      <c r="D43" s="12"/>
      <c r="E43" s="12"/>
      <c r="F43" s="12"/>
      <c r="G43" s="12">
        <v>50</v>
      </c>
      <c r="H43" s="12"/>
      <c r="I43" s="12"/>
      <c r="J43" s="12"/>
      <c r="K43" s="12"/>
      <c r="L43" s="12"/>
      <c r="M43" s="10">
        <f>IF(COUNT(C43:L43)=4,SUM(C43:L43)-MIN(C43:L43),IF(COUNT(C43:L43)=5,"err",SUM(C43:L43)))</f>
        <v>50</v>
      </c>
      <c r="N43" s="10">
        <f>COUNTIF(C43:L43,"победитель")</f>
        <v>0</v>
      </c>
      <c r="O43" s="10">
        <f>COUNTIF(C43:L43,"призер")</f>
        <v>0</v>
      </c>
      <c r="P43" s="12"/>
    </row>
    <row r="44" spans="1:16">
      <c r="A44" s="12" t="s">
        <v>361</v>
      </c>
      <c r="B44" s="12" t="s">
        <v>362</v>
      </c>
      <c r="C44" s="12">
        <v>49</v>
      </c>
      <c r="D44" s="12"/>
      <c r="E44" s="12"/>
      <c r="F44" s="12"/>
      <c r="G44" s="12"/>
      <c r="H44" s="12"/>
      <c r="I44" s="12"/>
      <c r="J44" s="12"/>
      <c r="K44" s="12"/>
      <c r="L44" s="12"/>
      <c r="M44" s="10">
        <f>IF(COUNT(C44:L44)=4,SUM(C44:L44)-MIN(C44:L44),IF(COUNT(C44:L44)=5,"err",SUM(C44:L44)))</f>
        <v>49</v>
      </c>
      <c r="N44" s="17">
        <f>COUNTIF(C44:L44,"победитель")</f>
        <v>0</v>
      </c>
      <c r="O44" s="10">
        <f>COUNTIF(C44:L44,"призер")</f>
        <v>0</v>
      </c>
      <c r="P44" s="12"/>
    </row>
    <row r="45" spans="1:16">
      <c r="A45" s="12" t="s">
        <v>363</v>
      </c>
      <c r="B45" s="12" t="s">
        <v>290</v>
      </c>
      <c r="C45" s="12"/>
      <c r="D45" s="12"/>
      <c r="E45" s="12">
        <v>47</v>
      </c>
      <c r="F45" s="12"/>
      <c r="G45" s="12"/>
      <c r="H45" s="12"/>
      <c r="I45" s="12"/>
      <c r="J45" s="12"/>
      <c r="K45" s="12"/>
      <c r="L45" s="12"/>
      <c r="M45" s="10">
        <f>IF(COUNT(C45:L45)=4,SUM(C45:L45)-MIN(C45:L45),IF(COUNT(C45:L45)=5,"err",SUM(C45:L45)))</f>
        <v>47</v>
      </c>
      <c r="N45" s="10">
        <f>COUNTIF(C45:L45,"победитель")</f>
        <v>0</v>
      </c>
      <c r="O45" s="10">
        <f>COUNTIF(C45:L45,"призер")</f>
        <v>0</v>
      </c>
      <c r="P45" s="12"/>
    </row>
    <row r="46" spans="1:16">
      <c r="A46" s="12" t="s">
        <v>364</v>
      </c>
      <c r="B46" s="12" t="s">
        <v>365</v>
      </c>
      <c r="C46" s="12">
        <v>43</v>
      </c>
      <c r="D46" s="12"/>
      <c r="E46" s="12"/>
      <c r="F46" s="12"/>
      <c r="G46" s="12"/>
      <c r="H46" s="12"/>
      <c r="I46" s="12"/>
      <c r="J46" s="12"/>
      <c r="K46" s="12"/>
      <c r="L46" s="12"/>
      <c r="M46" s="10">
        <f>IF(COUNT(C46:L46)=4,SUM(C46:L46)-MIN(C46:L46),IF(COUNT(C46:L46)=5,"err",SUM(C46:L46)))</f>
        <v>43</v>
      </c>
      <c r="N46" s="10">
        <f>COUNTIF(C46:L46,"победитель")</f>
        <v>0</v>
      </c>
      <c r="O46" s="10">
        <f>COUNTIF(C46:L46,"призер")</f>
        <v>0</v>
      </c>
      <c r="P46" s="12"/>
    </row>
    <row r="47" spans="1:16">
      <c r="A47" s="12" t="s">
        <v>366</v>
      </c>
      <c r="B47" s="12" t="s">
        <v>367</v>
      </c>
      <c r="C47" s="12">
        <v>43</v>
      </c>
      <c r="D47" s="12"/>
      <c r="E47" s="12"/>
      <c r="F47" s="12"/>
      <c r="G47" s="12"/>
      <c r="H47" s="12"/>
      <c r="I47" s="12"/>
      <c r="J47" s="12"/>
      <c r="K47" s="12"/>
      <c r="L47" s="12"/>
      <c r="M47" s="10">
        <f>IF(COUNT(C47:L47)=4,SUM(C47:L47)-MIN(C47:L47),IF(COUNT(C47:L47)=5,"err",SUM(C47:L47)))</f>
        <v>43</v>
      </c>
      <c r="N47" s="10">
        <f>COUNTIF(C47:L47,"победитель")</f>
        <v>0</v>
      </c>
      <c r="O47" s="17">
        <f>COUNTIF(C47:L47,"призер")</f>
        <v>0</v>
      </c>
      <c r="P47" s="12"/>
    </row>
    <row r="48" spans="1:16">
      <c r="A48" s="12" t="s">
        <v>368</v>
      </c>
      <c r="B48" s="12" t="s">
        <v>369</v>
      </c>
      <c r="C48" s="12">
        <v>40</v>
      </c>
      <c r="D48" s="12"/>
      <c r="E48" s="12"/>
      <c r="F48" s="12"/>
      <c r="G48" s="12"/>
      <c r="H48" s="12"/>
      <c r="I48" s="12"/>
      <c r="J48" s="12"/>
      <c r="K48" s="12"/>
      <c r="L48" s="12"/>
      <c r="M48" s="10">
        <f>IF(COUNT(C48:L48)=4,SUM(C48:L48)-MIN(C48:L48),IF(COUNT(C48:L48)=5,"err",SUM(C48:L48)))</f>
        <v>40</v>
      </c>
      <c r="N48" s="10">
        <f>COUNTIF(C48:L48,"победитель")</f>
        <v>0</v>
      </c>
      <c r="O48" s="10">
        <f>COUNTIF(C48:L48,"призер")</f>
        <v>0</v>
      </c>
      <c r="P48" s="12"/>
    </row>
    <row r="49" spans="1:16">
      <c r="A49" s="12" t="s">
        <v>370</v>
      </c>
      <c r="B49" s="12" t="s">
        <v>70</v>
      </c>
      <c r="C49" s="12">
        <v>40</v>
      </c>
      <c r="D49" s="12"/>
      <c r="E49" s="12"/>
      <c r="F49" s="12"/>
      <c r="G49" s="12"/>
      <c r="H49" s="12"/>
      <c r="I49" s="12"/>
      <c r="J49" s="12"/>
      <c r="K49" s="12"/>
      <c r="L49" s="12"/>
      <c r="M49" s="10">
        <f>IF(COUNT(C49:L49)=4,SUM(C49:L49)-MIN(C49:L49),IF(COUNT(C49:L49)=5,"err",SUM(C49:L49)))</f>
        <v>40</v>
      </c>
      <c r="N49" s="10">
        <f>COUNTIF(C49:L49,"победитель")</f>
        <v>0</v>
      </c>
      <c r="O49" s="10">
        <f>COUNTIF(C49:L49,"призер")</f>
        <v>0</v>
      </c>
      <c r="P49" s="12"/>
    </row>
    <row r="50" spans="1:16">
      <c r="A50" s="12" t="s">
        <v>371</v>
      </c>
      <c r="B50" s="12" t="s">
        <v>121</v>
      </c>
      <c r="C50" s="12">
        <v>34</v>
      </c>
      <c r="D50" s="12"/>
      <c r="E50" s="12"/>
      <c r="F50" s="12"/>
      <c r="G50" s="12"/>
      <c r="H50" s="12"/>
      <c r="I50" s="12"/>
      <c r="J50" s="12"/>
      <c r="K50" s="12"/>
      <c r="L50" s="12"/>
      <c r="M50" s="10">
        <f>IF(COUNT(C50:L50)=4,SUM(C50:L50)-MIN(C50:L50),IF(COUNT(C50:L50)=5,"err",SUM(C50:L50)))</f>
        <v>34</v>
      </c>
      <c r="N50" s="10">
        <f>COUNTIF(C50:L50,"победитель")</f>
        <v>0</v>
      </c>
      <c r="O50" s="10">
        <f>COUNTIF(C50:L50,"призер")</f>
        <v>0</v>
      </c>
      <c r="P50" s="12"/>
    </row>
    <row r="51" spans="1:16">
      <c r="A51" s="12" t="s">
        <v>372</v>
      </c>
      <c r="B51" s="12" t="s">
        <v>21</v>
      </c>
      <c r="C51" s="12"/>
      <c r="D51" s="12"/>
      <c r="E51" s="12"/>
      <c r="F51" s="12"/>
      <c r="G51" s="12">
        <v>19</v>
      </c>
      <c r="H51" s="12"/>
      <c r="I51" s="12"/>
      <c r="J51" s="12"/>
      <c r="K51" s="12"/>
      <c r="L51" s="12"/>
      <c r="M51" s="10">
        <f>IF(COUNT(C51:L51)=4,SUM(C51:L51)-MIN(C51:L51),IF(COUNT(C51:L51)=5,"err",SUM(C51:L51)))</f>
        <v>19</v>
      </c>
      <c r="N51" s="10">
        <f>COUNTIF(C51:L51,"победитель")</f>
        <v>0</v>
      </c>
      <c r="O51" s="10">
        <f>COUNTIF(C51:L51,"призер")</f>
        <v>0</v>
      </c>
      <c r="P51" s="12"/>
    </row>
    <row r="52" spans="1:16">
      <c r="A52" s="12" t="s">
        <v>373</v>
      </c>
      <c r="B52" s="12" t="s">
        <v>146</v>
      </c>
      <c r="C52" s="12"/>
      <c r="D52" s="12"/>
      <c r="E52" s="12">
        <v>5</v>
      </c>
      <c r="F52" s="12"/>
      <c r="G52" s="12"/>
      <c r="H52" s="12"/>
      <c r="I52" s="12"/>
      <c r="J52" s="12"/>
      <c r="K52" s="12"/>
      <c r="L52" s="12"/>
      <c r="M52" s="10">
        <f>IF(COUNT(C52:L52)=4,SUM(C52:L52)-MIN(C52:L52),IF(COUNT(C52:L52)=5,"err",SUM(C52:L52)))</f>
        <v>5</v>
      </c>
      <c r="N52" s="10">
        <f>COUNTIF(C52:L52,"победитель")</f>
        <v>0</v>
      </c>
      <c r="O52" s="10">
        <f>COUNTIF(C52:L52,"призер")</f>
        <v>0</v>
      </c>
      <c r="P52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1"/>
  <sheetViews>
    <sheetView workbookViewId="0">
      <selection activeCell="C5" sqref="C5"/>
    </sheetView>
  </sheetViews>
  <sheetFormatPr defaultColWidth="12.85546875" defaultRowHeight="15"/>
  <cols>
    <col min="1" max="1" width="13.140625" style="1" customWidth="1"/>
    <col min="2" max="2" width="14.28515625" style="1" customWidth="1"/>
    <col min="3" max="12" width="10.85546875" style="1" customWidth="1"/>
    <col min="13" max="13" width="10" style="1" customWidth="1"/>
    <col min="14" max="15" width="7.28515625" style="1" customWidth="1"/>
    <col min="16" max="16" width="28.85546875" style="1" customWidth="1"/>
    <col min="17" max="256" width="14.28515625" style="1" customWidth="1"/>
    <col min="257" max="16384" width="12.85546875" style="1"/>
  </cols>
  <sheetData>
    <row r="1" spans="1:16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9" t="s">
        <v>14</v>
      </c>
    </row>
    <row r="2" spans="1:16">
      <c r="A2" s="8" t="s">
        <v>242</v>
      </c>
      <c r="B2" s="8" t="s">
        <v>243</v>
      </c>
      <c r="C2" s="8">
        <v>100</v>
      </c>
      <c r="D2" s="8" t="s">
        <v>18</v>
      </c>
      <c r="E2" s="8">
        <v>83</v>
      </c>
      <c r="F2" s="8" t="s">
        <v>17</v>
      </c>
      <c r="G2" s="8">
        <v>75</v>
      </c>
      <c r="H2" s="8" t="s">
        <v>25</v>
      </c>
      <c r="I2" s="8">
        <v>76</v>
      </c>
      <c r="J2" s="8" t="s">
        <v>25</v>
      </c>
      <c r="K2" s="8"/>
      <c r="L2" s="8"/>
      <c r="M2" s="10">
        <f>IF(COUNT(C2:L2)=4,SUM(C2:L2)-MIN(C2:L2),IF(COUNT(C2:L2)=5,"err",SUM(C2:L2)))</f>
        <v>259</v>
      </c>
      <c r="N2" s="11">
        <f t="shared" ref="N2:N33" si="0">COUNTIF(C2:L2,"победитель")</f>
        <v>2</v>
      </c>
      <c r="O2" s="11">
        <f t="shared" ref="O2:O33" si="1">COUNTIF(C2:L2,"призер")</f>
        <v>2</v>
      </c>
      <c r="P2" s="1" t="s">
        <v>26</v>
      </c>
    </row>
    <row r="3" spans="1:16">
      <c r="A3" s="8" t="s">
        <v>300</v>
      </c>
      <c r="B3" s="8" t="s">
        <v>275</v>
      </c>
      <c r="C3" s="8"/>
      <c r="D3" s="8"/>
      <c r="E3" s="8">
        <v>83</v>
      </c>
      <c r="F3" s="8" t="s">
        <v>17</v>
      </c>
      <c r="G3" s="8">
        <v>0</v>
      </c>
      <c r="H3" s="8"/>
      <c r="I3" s="8">
        <v>72</v>
      </c>
      <c r="J3" s="8" t="s">
        <v>25</v>
      </c>
      <c r="K3" s="8">
        <v>86</v>
      </c>
      <c r="L3" s="8" t="s">
        <v>22</v>
      </c>
      <c r="M3" s="10">
        <f>IF(COUNT(C3:L3)=4,SUM(C3:L3)-MIN(C3:L3),IF(COUNT(C3:L3)=5,"err",SUM(C3:L3)))</f>
        <v>241</v>
      </c>
      <c r="N3" s="11">
        <f t="shared" si="0"/>
        <v>1</v>
      </c>
      <c r="O3" s="11">
        <f t="shared" si="1"/>
        <v>2</v>
      </c>
      <c r="P3" s="1" t="s">
        <v>26</v>
      </c>
    </row>
    <row r="4" spans="1:16">
      <c r="A4" s="8" t="s">
        <v>260</v>
      </c>
      <c r="B4" s="8" t="s">
        <v>21</v>
      </c>
      <c r="C4" s="8">
        <v>80</v>
      </c>
      <c r="D4" s="8" t="s">
        <v>25</v>
      </c>
      <c r="E4" s="8">
        <v>58</v>
      </c>
      <c r="F4" s="8" t="s">
        <v>22</v>
      </c>
      <c r="G4" s="8">
        <v>97</v>
      </c>
      <c r="H4" s="8" t="s">
        <v>18</v>
      </c>
      <c r="I4" s="8"/>
      <c r="J4" s="8"/>
      <c r="K4" s="8"/>
      <c r="L4" s="8"/>
      <c r="M4" s="10">
        <f>IF(COUNT(C4:L4)=4,SUM(C4:L4)-MIN(C4:L4),IF(COUNT(C4:L4)=5,"err",SUM(C4:L4)))</f>
        <v>235</v>
      </c>
      <c r="N4" s="11">
        <f t="shared" si="0"/>
        <v>1</v>
      </c>
      <c r="O4" s="11">
        <f t="shared" si="1"/>
        <v>2</v>
      </c>
      <c r="P4" s="1" t="s">
        <v>26</v>
      </c>
    </row>
    <row r="5" spans="1:16">
      <c r="A5" s="8" t="s">
        <v>211</v>
      </c>
      <c r="B5" s="8" t="s">
        <v>212</v>
      </c>
      <c r="C5" s="8">
        <v>80</v>
      </c>
      <c r="D5" s="8" t="s">
        <v>25</v>
      </c>
      <c r="E5" s="8">
        <v>83</v>
      </c>
      <c r="F5" s="8" t="s">
        <v>17</v>
      </c>
      <c r="G5" s="8">
        <v>69</v>
      </c>
      <c r="H5" s="8" t="s">
        <v>25</v>
      </c>
      <c r="I5" s="8"/>
      <c r="J5" s="8"/>
      <c r="K5" s="8"/>
      <c r="L5" s="8"/>
      <c r="M5" s="10">
        <f>IF(COUNT(C5:L5)=4,SUM(C5:L5)-MIN(C5:L5),IF(COUNT(C5:L5)=5,"err",SUM(C5:L5)))</f>
        <v>232</v>
      </c>
      <c r="N5" s="11">
        <f t="shared" si="0"/>
        <v>1</v>
      </c>
      <c r="O5" s="11">
        <f t="shared" si="1"/>
        <v>2</v>
      </c>
      <c r="P5" s="1" t="s">
        <v>26</v>
      </c>
    </row>
    <row r="6" spans="1:16">
      <c r="A6" s="8" t="s">
        <v>219</v>
      </c>
      <c r="B6" s="8" t="s">
        <v>124</v>
      </c>
      <c r="C6" s="8">
        <v>80</v>
      </c>
      <c r="D6" s="8" t="s">
        <v>25</v>
      </c>
      <c r="E6" s="8">
        <v>67</v>
      </c>
      <c r="F6" s="8" t="s">
        <v>22</v>
      </c>
      <c r="G6" s="8">
        <v>69</v>
      </c>
      <c r="H6" s="8" t="s">
        <v>25</v>
      </c>
      <c r="I6" s="8">
        <v>48</v>
      </c>
      <c r="J6" s="8"/>
      <c r="K6" s="8">
        <v>100</v>
      </c>
      <c r="L6" s="8" t="s">
        <v>17</v>
      </c>
      <c r="M6" s="10">
        <f>83+69+80</f>
        <v>232</v>
      </c>
      <c r="N6" s="11">
        <f t="shared" si="0"/>
        <v>1</v>
      </c>
      <c r="O6" s="11">
        <f t="shared" si="1"/>
        <v>3</v>
      </c>
      <c r="P6" s="1" t="s">
        <v>26</v>
      </c>
    </row>
    <row r="7" spans="1:16">
      <c r="A7" s="8" t="s">
        <v>312</v>
      </c>
      <c r="B7" s="8" t="s">
        <v>99</v>
      </c>
      <c r="C7" s="8">
        <v>69</v>
      </c>
      <c r="D7" s="8"/>
      <c r="E7" s="8">
        <v>83</v>
      </c>
      <c r="F7" s="8" t="s">
        <v>17</v>
      </c>
      <c r="G7" s="8">
        <v>78</v>
      </c>
      <c r="H7" s="8" t="s">
        <v>25</v>
      </c>
      <c r="I7" s="8"/>
      <c r="J7" s="8"/>
      <c r="K7" s="8"/>
      <c r="L7" s="8"/>
      <c r="M7" s="10">
        <f t="shared" ref="M7:M16" si="2">IF(COUNT(C7:L7)=4,SUM(C7:L7)-MIN(C7:L7),IF(COUNT(C7:L7)=5,"err",SUM(C7:L7)))</f>
        <v>230</v>
      </c>
      <c r="N7" s="11">
        <f t="shared" si="0"/>
        <v>1</v>
      </c>
      <c r="O7" s="11">
        <f t="shared" si="1"/>
        <v>1</v>
      </c>
      <c r="P7" s="1" t="s">
        <v>218</v>
      </c>
    </row>
    <row r="8" spans="1:16">
      <c r="A8" s="8" t="s">
        <v>285</v>
      </c>
      <c r="B8" s="8" t="s">
        <v>286</v>
      </c>
      <c r="C8" s="8">
        <v>80</v>
      </c>
      <c r="D8" s="8" t="s">
        <v>25</v>
      </c>
      <c r="E8" s="8">
        <v>58</v>
      </c>
      <c r="F8" s="8" t="s">
        <v>22</v>
      </c>
      <c r="G8" s="8">
        <v>91</v>
      </c>
      <c r="H8" s="8" t="s">
        <v>18</v>
      </c>
      <c r="I8" s="8"/>
      <c r="J8" s="8"/>
      <c r="K8" s="8"/>
      <c r="L8" s="8"/>
      <c r="M8" s="10">
        <f t="shared" si="2"/>
        <v>229</v>
      </c>
      <c r="N8" s="11">
        <f t="shared" si="0"/>
        <v>1</v>
      </c>
      <c r="O8" s="11">
        <f t="shared" si="1"/>
        <v>2</v>
      </c>
      <c r="P8" s="1" t="s">
        <v>218</v>
      </c>
    </row>
    <row r="9" spans="1:16">
      <c r="A9" s="8" t="s">
        <v>136</v>
      </c>
      <c r="B9" s="8" t="s">
        <v>137</v>
      </c>
      <c r="C9" s="8">
        <v>74</v>
      </c>
      <c r="D9" s="8"/>
      <c r="E9" s="8">
        <v>38</v>
      </c>
      <c r="F9" s="8"/>
      <c r="G9" s="8">
        <v>69</v>
      </c>
      <c r="H9" s="8" t="s">
        <v>25</v>
      </c>
      <c r="I9" s="8">
        <v>80</v>
      </c>
      <c r="J9" s="8" t="s">
        <v>18</v>
      </c>
      <c r="K9" s="8"/>
      <c r="L9" s="8"/>
      <c r="M9" s="10">
        <f t="shared" si="2"/>
        <v>223</v>
      </c>
      <c r="N9" s="11">
        <f t="shared" si="0"/>
        <v>1</v>
      </c>
      <c r="O9" s="11">
        <f t="shared" si="1"/>
        <v>1</v>
      </c>
      <c r="P9" s="1" t="s">
        <v>218</v>
      </c>
    </row>
    <row r="10" spans="1:16">
      <c r="A10" s="8" t="s">
        <v>317</v>
      </c>
      <c r="B10" s="8" t="s">
        <v>76</v>
      </c>
      <c r="C10" s="8">
        <v>29</v>
      </c>
      <c r="D10" s="8"/>
      <c r="E10" s="8">
        <v>80</v>
      </c>
      <c r="F10" s="8" t="s">
        <v>17</v>
      </c>
      <c r="G10" s="8">
        <v>75</v>
      </c>
      <c r="H10" s="8" t="s">
        <v>25</v>
      </c>
      <c r="I10" s="8">
        <v>68</v>
      </c>
      <c r="J10" s="8" t="s">
        <v>25</v>
      </c>
      <c r="K10" s="8"/>
      <c r="L10" s="8"/>
      <c r="M10" s="10">
        <f t="shared" si="2"/>
        <v>223</v>
      </c>
      <c r="N10" s="11">
        <f t="shared" si="0"/>
        <v>1</v>
      </c>
      <c r="O10" s="11">
        <f t="shared" si="1"/>
        <v>2</v>
      </c>
      <c r="P10" s="1" t="s">
        <v>26</v>
      </c>
    </row>
    <row r="11" spans="1:16">
      <c r="A11" s="8" t="s">
        <v>291</v>
      </c>
      <c r="B11" s="8" t="s">
        <v>292</v>
      </c>
      <c r="C11" s="8">
        <v>51</v>
      </c>
      <c r="D11" s="8"/>
      <c r="E11" s="8">
        <v>77</v>
      </c>
      <c r="F11" s="8" t="s">
        <v>22</v>
      </c>
      <c r="G11" s="8"/>
      <c r="H11" s="8"/>
      <c r="I11" s="8">
        <v>84</v>
      </c>
      <c r="J11" s="8" t="s">
        <v>18</v>
      </c>
      <c r="K11" s="8"/>
      <c r="L11" s="8"/>
      <c r="M11" s="10">
        <f t="shared" si="2"/>
        <v>212</v>
      </c>
      <c r="N11" s="11">
        <f t="shared" si="0"/>
        <v>1</v>
      </c>
      <c r="O11" s="11">
        <f t="shared" si="1"/>
        <v>1</v>
      </c>
      <c r="P11" s="1" t="s">
        <v>218</v>
      </c>
    </row>
    <row r="12" spans="1:16">
      <c r="A12" s="8" t="s">
        <v>294</v>
      </c>
      <c r="B12" s="8" t="s">
        <v>56</v>
      </c>
      <c r="C12" s="8">
        <v>60</v>
      </c>
      <c r="D12" s="8"/>
      <c r="E12" s="8"/>
      <c r="F12" s="8"/>
      <c r="G12" s="8"/>
      <c r="H12" s="8"/>
      <c r="I12" s="8">
        <v>44</v>
      </c>
      <c r="J12" s="8"/>
      <c r="K12" s="8">
        <v>100</v>
      </c>
      <c r="L12" s="8" t="s">
        <v>17</v>
      </c>
      <c r="M12" s="10">
        <f t="shared" si="2"/>
        <v>204</v>
      </c>
      <c r="N12" s="11">
        <f t="shared" si="0"/>
        <v>1</v>
      </c>
      <c r="O12" s="10">
        <f t="shared" si="1"/>
        <v>0</v>
      </c>
      <c r="P12" s="1" t="s">
        <v>218</v>
      </c>
    </row>
    <row r="13" spans="1:16">
      <c r="A13" s="8" t="s">
        <v>306</v>
      </c>
      <c r="B13" s="8" t="s">
        <v>199</v>
      </c>
      <c r="C13" s="8"/>
      <c r="D13" s="8"/>
      <c r="E13" s="8"/>
      <c r="F13" s="8"/>
      <c r="G13" s="8">
        <v>66</v>
      </c>
      <c r="H13" s="8"/>
      <c r="I13" s="8">
        <v>48</v>
      </c>
      <c r="J13" s="8"/>
      <c r="K13" s="8">
        <v>88</v>
      </c>
      <c r="L13" s="8" t="s">
        <v>22</v>
      </c>
      <c r="M13" s="10">
        <f t="shared" si="2"/>
        <v>202</v>
      </c>
      <c r="N13" s="10">
        <f t="shared" si="0"/>
        <v>0</v>
      </c>
      <c r="O13" s="11">
        <f t="shared" si="1"/>
        <v>1</v>
      </c>
      <c r="P13" s="1" t="s">
        <v>218</v>
      </c>
    </row>
    <row r="14" spans="1:16">
      <c r="A14" s="8" t="s">
        <v>184</v>
      </c>
      <c r="B14" s="8" t="s">
        <v>76</v>
      </c>
      <c r="C14" s="8">
        <v>60</v>
      </c>
      <c r="D14" s="8"/>
      <c r="E14" s="8">
        <v>20</v>
      </c>
      <c r="F14" s="8"/>
      <c r="G14" s="8">
        <v>81</v>
      </c>
      <c r="H14" s="8" t="s">
        <v>18</v>
      </c>
      <c r="I14" s="8">
        <v>60</v>
      </c>
      <c r="J14" s="8" t="s">
        <v>25</v>
      </c>
      <c r="K14" s="8"/>
      <c r="L14" s="8"/>
      <c r="M14" s="10">
        <f t="shared" si="2"/>
        <v>201</v>
      </c>
      <c r="N14" s="11">
        <f t="shared" si="0"/>
        <v>1</v>
      </c>
      <c r="O14" s="11">
        <f t="shared" si="1"/>
        <v>1</v>
      </c>
      <c r="P14" s="1" t="s">
        <v>218</v>
      </c>
    </row>
    <row r="15" spans="1:16">
      <c r="A15" s="8" t="s">
        <v>311</v>
      </c>
      <c r="B15" s="8" t="s">
        <v>193</v>
      </c>
      <c r="C15" s="8">
        <v>43</v>
      </c>
      <c r="D15" s="8"/>
      <c r="E15" s="8">
        <v>50</v>
      </c>
      <c r="F15" s="8"/>
      <c r="G15" s="8">
        <v>72</v>
      </c>
      <c r="H15" s="8" t="s">
        <v>25</v>
      </c>
      <c r="I15" s="8">
        <v>72</v>
      </c>
      <c r="J15" s="8" t="s">
        <v>25</v>
      </c>
      <c r="K15" s="8"/>
      <c r="L15" s="8"/>
      <c r="M15" s="10">
        <f t="shared" si="2"/>
        <v>194</v>
      </c>
      <c r="N15" s="10">
        <f t="shared" si="0"/>
        <v>0</v>
      </c>
      <c r="O15" s="11">
        <f t="shared" si="1"/>
        <v>2</v>
      </c>
      <c r="P15" s="1" t="s">
        <v>218</v>
      </c>
    </row>
    <row r="16" spans="1:16">
      <c r="A16" s="8" t="s">
        <v>313</v>
      </c>
      <c r="B16" s="8" t="s">
        <v>314</v>
      </c>
      <c r="C16" s="8">
        <v>80</v>
      </c>
      <c r="D16" s="8" t="s">
        <v>25</v>
      </c>
      <c r="E16" s="8">
        <v>72</v>
      </c>
      <c r="F16" s="8" t="s">
        <v>22</v>
      </c>
      <c r="G16" s="8">
        <v>38</v>
      </c>
      <c r="H16" s="8"/>
      <c r="I16" s="8"/>
      <c r="J16" s="8"/>
      <c r="K16" s="8"/>
      <c r="L16" s="8"/>
      <c r="M16" s="10">
        <f t="shared" si="2"/>
        <v>190</v>
      </c>
      <c r="N16" s="10">
        <f t="shared" si="0"/>
        <v>0</v>
      </c>
      <c r="O16" s="11">
        <f t="shared" si="1"/>
        <v>2</v>
      </c>
      <c r="P16" s="1" t="s">
        <v>218</v>
      </c>
    </row>
    <row r="17" spans="1:16">
      <c r="A17" s="8" t="s">
        <v>244</v>
      </c>
      <c r="B17" s="8" t="s">
        <v>82</v>
      </c>
      <c r="C17" s="8">
        <v>60</v>
      </c>
      <c r="D17" s="8"/>
      <c r="E17" s="8">
        <v>38</v>
      </c>
      <c r="F17" s="8"/>
      <c r="G17" s="8">
        <v>69</v>
      </c>
      <c r="H17" s="8" t="s">
        <v>25</v>
      </c>
      <c r="I17" s="8">
        <v>60</v>
      </c>
      <c r="J17" s="8" t="s">
        <v>25</v>
      </c>
      <c r="K17" s="8">
        <v>95</v>
      </c>
      <c r="L17" s="8" t="s">
        <v>22</v>
      </c>
      <c r="M17" s="10">
        <f>69+60+60</f>
        <v>189</v>
      </c>
      <c r="N17" s="10">
        <f t="shared" si="0"/>
        <v>0</v>
      </c>
      <c r="O17" s="11">
        <f t="shared" si="1"/>
        <v>3</v>
      </c>
      <c r="P17" s="1" t="s">
        <v>218</v>
      </c>
    </row>
    <row r="18" spans="1:16">
      <c r="A18" s="8" t="s">
        <v>316</v>
      </c>
      <c r="B18" s="8" t="s">
        <v>146</v>
      </c>
      <c r="C18" s="8">
        <v>40</v>
      </c>
      <c r="D18" s="8"/>
      <c r="E18" s="8"/>
      <c r="F18" s="8"/>
      <c r="G18" s="8"/>
      <c r="H18" s="8"/>
      <c r="I18" s="8">
        <v>88</v>
      </c>
      <c r="J18" s="8" t="s">
        <v>18</v>
      </c>
      <c r="K18" s="8">
        <v>60</v>
      </c>
      <c r="L18" s="8"/>
      <c r="M18" s="10">
        <f t="shared" ref="M18:M49" si="3">IF(COUNT(C18:L18)=4,SUM(C18:L18)-MIN(C18:L18),IF(COUNT(C18:L18)=5,"err",SUM(C18:L18)))</f>
        <v>188</v>
      </c>
      <c r="N18" s="11">
        <f t="shared" si="0"/>
        <v>1</v>
      </c>
      <c r="O18" s="10">
        <f t="shared" si="1"/>
        <v>0</v>
      </c>
      <c r="P18" s="1" t="s">
        <v>26</v>
      </c>
    </row>
    <row r="19" spans="1:16">
      <c r="A19" s="8" t="s">
        <v>253</v>
      </c>
      <c r="B19" s="8" t="s">
        <v>223</v>
      </c>
      <c r="C19" s="8">
        <v>89</v>
      </c>
      <c r="D19" s="8" t="s">
        <v>25</v>
      </c>
      <c r="E19" s="8">
        <v>33</v>
      </c>
      <c r="F19" s="8"/>
      <c r="G19" s="8">
        <v>63</v>
      </c>
      <c r="H19" s="8"/>
      <c r="I19" s="8"/>
      <c r="J19" s="8"/>
      <c r="K19" s="8"/>
      <c r="L19" s="8"/>
      <c r="M19" s="10">
        <f t="shared" si="3"/>
        <v>185</v>
      </c>
      <c r="N19" s="10">
        <f t="shared" si="0"/>
        <v>0</v>
      </c>
      <c r="O19" s="11">
        <f t="shared" si="1"/>
        <v>1</v>
      </c>
      <c r="P19" s="1" t="s">
        <v>218</v>
      </c>
    </row>
    <row r="20" spans="1:16">
      <c r="A20" s="8" t="s">
        <v>240</v>
      </c>
      <c r="B20" s="8" t="s">
        <v>241</v>
      </c>
      <c r="C20" s="8">
        <v>80</v>
      </c>
      <c r="D20" s="8" t="s">
        <v>25</v>
      </c>
      <c r="E20" s="8"/>
      <c r="F20" s="8"/>
      <c r="G20" s="8">
        <v>69</v>
      </c>
      <c r="H20" s="8" t="s">
        <v>25</v>
      </c>
      <c r="I20" s="8"/>
      <c r="J20" s="8"/>
      <c r="K20" s="8">
        <v>31</v>
      </c>
      <c r="L20" s="8"/>
      <c r="M20" s="10">
        <f t="shared" si="3"/>
        <v>180</v>
      </c>
      <c r="N20" s="10">
        <f t="shared" si="0"/>
        <v>0</v>
      </c>
      <c r="O20" s="11">
        <f t="shared" si="1"/>
        <v>2</v>
      </c>
      <c r="P20" s="1" t="s">
        <v>26</v>
      </c>
    </row>
    <row r="21" spans="1:16">
      <c r="A21" s="8" t="s">
        <v>267</v>
      </c>
      <c r="B21" s="8" t="s">
        <v>76</v>
      </c>
      <c r="C21" s="8">
        <v>60</v>
      </c>
      <c r="D21" s="8"/>
      <c r="E21" s="8"/>
      <c r="F21" s="8"/>
      <c r="G21" s="8"/>
      <c r="H21" s="8"/>
      <c r="I21" s="8">
        <v>68</v>
      </c>
      <c r="J21" s="8" t="s">
        <v>25</v>
      </c>
      <c r="K21" s="8">
        <v>45</v>
      </c>
      <c r="L21" s="8"/>
      <c r="M21" s="10">
        <f t="shared" si="3"/>
        <v>173</v>
      </c>
      <c r="N21" s="10">
        <f t="shared" si="0"/>
        <v>0</v>
      </c>
      <c r="O21" s="11">
        <f t="shared" si="1"/>
        <v>1</v>
      </c>
      <c r="P21" s="1" t="s">
        <v>26</v>
      </c>
    </row>
    <row r="22" spans="1:16">
      <c r="A22" s="8" t="s">
        <v>295</v>
      </c>
      <c r="B22" s="8" t="s">
        <v>38</v>
      </c>
      <c r="C22" s="8">
        <v>26</v>
      </c>
      <c r="D22" s="8"/>
      <c r="E22" s="8">
        <v>77</v>
      </c>
      <c r="F22" s="8" t="s">
        <v>22</v>
      </c>
      <c r="G22" s="8">
        <v>69</v>
      </c>
      <c r="H22" s="8" t="s">
        <v>25</v>
      </c>
      <c r="I22" s="8"/>
      <c r="J22" s="8"/>
      <c r="K22" s="8"/>
      <c r="L22" s="8"/>
      <c r="M22" s="10">
        <f t="shared" si="3"/>
        <v>172</v>
      </c>
      <c r="N22" s="10">
        <f t="shared" si="0"/>
        <v>0</v>
      </c>
      <c r="O22" s="11">
        <f t="shared" si="1"/>
        <v>2</v>
      </c>
      <c r="P22" s="1" t="s">
        <v>218</v>
      </c>
    </row>
    <row r="23" spans="1:16">
      <c r="A23" s="8" t="s">
        <v>229</v>
      </c>
      <c r="B23" s="8" t="s">
        <v>38</v>
      </c>
      <c r="C23" s="8">
        <v>43</v>
      </c>
      <c r="D23" s="8"/>
      <c r="E23" s="8">
        <v>53</v>
      </c>
      <c r="F23" s="8"/>
      <c r="G23" s="8">
        <v>75</v>
      </c>
      <c r="H23" s="8" t="s">
        <v>25</v>
      </c>
      <c r="I23" s="8"/>
      <c r="J23" s="8"/>
      <c r="K23" s="8"/>
      <c r="L23" s="8"/>
      <c r="M23" s="10">
        <f t="shared" si="3"/>
        <v>171</v>
      </c>
      <c r="N23" s="10">
        <f t="shared" si="0"/>
        <v>0</v>
      </c>
      <c r="O23" s="11">
        <f t="shared" si="1"/>
        <v>1</v>
      </c>
      <c r="P23" s="1" t="s">
        <v>218</v>
      </c>
    </row>
    <row r="24" spans="1:16">
      <c r="A24" s="8" t="s">
        <v>235</v>
      </c>
      <c r="B24" s="8" t="s">
        <v>236</v>
      </c>
      <c r="C24" s="8"/>
      <c r="D24" s="8"/>
      <c r="E24" s="8">
        <v>52</v>
      </c>
      <c r="F24" s="8"/>
      <c r="G24" s="8"/>
      <c r="H24" s="8"/>
      <c r="I24" s="8">
        <v>68</v>
      </c>
      <c r="J24" s="8" t="s">
        <v>25</v>
      </c>
      <c r="K24" s="8">
        <v>50</v>
      </c>
      <c r="L24" s="8"/>
      <c r="M24" s="10">
        <f t="shared" si="3"/>
        <v>170</v>
      </c>
      <c r="N24" s="10">
        <f t="shared" si="0"/>
        <v>0</v>
      </c>
      <c r="O24" s="11">
        <f t="shared" si="1"/>
        <v>1</v>
      </c>
      <c r="P24" s="1" t="s">
        <v>218</v>
      </c>
    </row>
    <row r="25" spans="1:16">
      <c r="A25" s="8" t="s">
        <v>258</v>
      </c>
      <c r="B25" s="8" t="s">
        <v>68</v>
      </c>
      <c r="C25" s="8">
        <v>60</v>
      </c>
      <c r="D25" s="8"/>
      <c r="E25" s="8">
        <v>40</v>
      </c>
      <c r="F25" s="8"/>
      <c r="G25" s="8">
        <v>69</v>
      </c>
      <c r="H25" s="8" t="s">
        <v>25</v>
      </c>
      <c r="I25" s="8"/>
      <c r="J25" s="8"/>
      <c r="K25" s="8"/>
      <c r="L25" s="8"/>
      <c r="M25" s="10">
        <f t="shared" si="3"/>
        <v>169</v>
      </c>
      <c r="N25" s="10">
        <f t="shared" si="0"/>
        <v>0</v>
      </c>
      <c r="O25" s="11">
        <f t="shared" si="1"/>
        <v>1</v>
      </c>
      <c r="P25" s="1" t="s">
        <v>218</v>
      </c>
    </row>
    <row r="26" spans="1:16">
      <c r="A26" s="8" t="s">
        <v>217</v>
      </c>
      <c r="B26" s="8" t="s">
        <v>82</v>
      </c>
      <c r="C26" s="8"/>
      <c r="D26" s="8"/>
      <c r="E26" s="8"/>
      <c r="F26" s="8"/>
      <c r="G26" s="8"/>
      <c r="H26" s="8"/>
      <c r="I26" s="8">
        <v>68</v>
      </c>
      <c r="J26" s="8" t="s">
        <v>25</v>
      </c>
      <c r="K26" s="8">
        <v>99</v>
      </c>
      <c r="L26" s="8" t="s">
        <v>17</v>
      </c>
      <c r="M26" s="10">
        <f t="shared" si="3"/>
        <v>167</v>
      </c>
      <c r="N26" s="11">
        <f t="shared" si="0"/>
        <v>1</v>
      </c>
      <c r="O26" s="11">
        <f t="shared" si="1"/>
        <v>1</v>
      </c>
      <c r="P26" s="1" t="s">
        <v>218</v>
      </c>
    </row>
    <row r="27" spans="1:16">
      <c r="A27" s="8" t="s">
        <v>227</v>
      </c>
      <c r="B27" s="8" t="s">
        <v>133</v>
      </c>
      <c r="C27" s="8">
        <v>60</v>
      </c>
      <c r="D27" s="8"/>
      <c r="E27" s="8">
        <v>37</v>
      </c>
      <c r="F27" s="8"/>
      <c r="G27" s="8">
        <v>66</v>
      </c>
      <c r="H27" s="8"/>
      <c r="I27" s="8"/>
      <c r="J27" s="8"/>
      <c r="K27" s="8"/>
      <c r="L27" s="8"/>
      <c r="M27" s="10">
        <f t="shared" si="3"/>
        <v>163</v>
      </c>
      <c r="N27" s="10">
        <f t="shared" si="0"/>
        <v>0</v>
      </c>
      <c r="O27" s="10">
        <f t="shared" si="1"/>
        <v>0</v>
      </c>
    </row>
    <row r="28" spans="1:16">
      <c r="A28" s="8" t="s">
        <v>228</v>
      </c>
      <c r="B28" s="8" t="s">
        <v>144</v>
      </c>
      <c r="C28" s="8">
        <v>60</v>
      </c>
      <c r="D28" s="8"/>
      <c r="E28" s="8">
        <v>33</v>
      </c>
      <c r="F28" s="8"/>
      <c r="G28" s="8">
        <v>59</v>
      </c>
      <c r="H28" s="8"/>
      <c r="I28" s="8"/>
      <c r="J28" s="8"/>
      <c r="K28" s="8"/>
      <c r="L28" s="8"/>
      <c r="M28" s="10">
        <f t="shared" si="3"/>
        <v>152</v>
      </c>
      <c r="N28" s="10">
        <f t="shared" si="0"/>
        <v>0</v>
      </c>
      <c r="O28" s="10">
        <f t="shared" si="1"/>
        <v>0</v>
      </c>
    </row>
    <row r="29" spans="1:16">
      <c r="A29" s="8" t="s">
        <v>293</v>
      </c>
      <c r="B29" s="8" t="s">
        <v>169</v>
      </c>
      <c r="C29" s="8">
        <v>49</v>
      </c>
      <c r="D29" s="8"/>
      <c r="E29" s="8">
        <v>33</v>
      </c>
      <c r="F29" s="8"/>
      <c r="G29" s="8">
        <v>63</v>
      </c>
      <c r="H29" s="8"/>
      <c r="I29" s="8"/>
      <c r="J29" s="8"/>
      <c r="K29" s="8"/>
      <c r="L29" s="8"/>
      <c r="M29" s="10">
        <f t="shared" si="3"/>
        <v>145</v>
      </c>
      <c r="N29" s="10">
        <f t="shared" si="0"/>
        <v>0</v>
      </c>
      <c r="O29" s="10">
        <f t="shared" si="1"/>
        <v>0</v>
      </c>
    </row>
    <row r="30" spans="1:16">
      <c r="A30" s="8" t="s">
        <v>310</v>
      </c>
      <c r="B30" s="8" t="s">
        <v>30</v>
      </c>
      <c r="C30" s="8">
        <v>31</v>
      </c>
      <c r="D30" s="8"/>
      <c r="E30" s="8"/>
      <c r="F30" s="8"/>
      <c r="G30" s="8">
        <v>69</v>
      </c>
      <c r="H30" s="8" t="s">
        <v>25</v>
      </c>
      <c r="I30" s="8">
        <v>44</v>
      </c>
      <c r="J30" s="8"/>
      <c r="K30" s="8"/>
      <c r="L30" s="8"/>
      <c r="M30" s="10">
        <f t="shared" si="3"/>
        <v>144</v>
      </c>
      <c r="N30" s="10">
        <f t="shared" si="0"/>
        <v>0</v>
      </c>
      <c r="O30" s="11">
        <f t="shared" si="1"/>
        <v>1</v>
      </c>
      <c r="P30" s="1" t="s">
        <v>218</v>
      </c>
    </row>
    <row r="31" spans="1:16">
      <c r="A31" s="8" t="s">
        <v>239</v>
      </c>
      <c r="B31" s="8" t="s">
        <v>46</v>
      </c>
      <c r="C31" s="8"/>
      <c r="D31" s="8"/>
      <c r="E31" s="8">
        <v>75</v>
      </c>
      <c r="F31" s="8" t="s">
        <v>22</v>
      </c>
      <c r="G31" s="8"/>
      <c r="H31" s="8"/>
      <c r="I31" s="8">
        <v>64</v>
      </c>
      <c r="J31" s="8" t="s">
        <v>25</v>
      </c>
      <c r="K31" s="8"/>
      <c r="L31" s="8"/>
      <c r="M31" s="10">
        <f t="shared" si="3"/>
        <v>139</v>
      </c>
      <c r="N31" s="10">
        <f t="shared" si="0"/>
        <v>0</v>
      </c>
      <c r="O31" s="11">
        <f t="shared" si="1"/>
        <v>2</v>
      </c>
      <c r="P31" s="1" t="s">
        <v>218</v>
      </c>
    </row>
    <row r="32" spans="1:16">
      <c r="A32" s="8" t="s">
        <v>226</v>
      </c>
      <c r="B32" s="8" t="s">
        <v>169</v>
      </c>
      <c r="C32" s="8">
        <v>89</v>
      </c>
      <c r="D32" s="8" t="s">
        <v>25</v>
      </c>
      <c r="E32" s="8">
        <v>45</v>
      </c>
      <c r="F32" s="8"/>
      <c r="G32" s="8"/>
      <c r="H32" s="8"/>
      <c r="I32" s="8"/>
      <c r="J32" s="8"/>
      <c r="K32" s="8"/>
      <c r="L32" s="8"/>
      <c r="M32" s="10">
        <f t="shared" si="3"/>
        <v>134</v>
      </c>
      <c r="N32" s="10">
        <f t="shared" si="0"/>
        <v>0</v>
      </c>
      <c r="O32" s="11">
        <f t="shared" si="1"/>
        <v>1</v>
      </c>
      <c r="P32" s="1" t="s">
        <v>218</v>
      </c>
    </row>
    <row r="33" spans="1:16">
      <c r="A33" s="8" t="s">
        <v>220</v>
      </c>
      <c r="B33" s="8" t="s">
        <v>221</v>
      </c>
      <c r="C33" s="8">
        <v>60</v>
      </c>
      <c r="D33" s="8"/>
      <c r="E33" s="8"/>
      <c r="F33" s="8"/>
      <c r="G33" s="8">
        <v>72</v>
      </c>
      <c r="H33" s="8" t="s">
        <v>25</v>
      </c>
      <c r="I33" s="8"/>
      <c r="J33" s="8"/>
      <c r="K33" s="8"/>
      <c r="L33" s="8"/>
      <c r="M33" s="10">
        <f t="shared" si="3"/>
        <v>132</v>
      </c>
      <c r="N33" s="10">
        <f t="shared" si="0"/>
        <v>0</v>
      </c>
      <c r="O33" s="11">
        <f t="shared" si="1"/>
        <v>1</v>
      </c>
      <c r="P33" s="1" t="s">
        <v>218</v>
      </c>
    </row>
    <row r="34" spans="1:16">
      <c r="A34" s="8" t="s">
        <v>252</v>
      </c>
      <c r="B34" s="8" t="s">
        <v>161</v>
      </c>
      <c r="C34" s="8">
        <v>60</v>
      </c>
      <c r="D34" s="8"/>
      <c r="E34" s="8"/>
      <c r="F34" s="8"/>
      <c r="G34" s="8">
        <v>69</v>
      </c>
      <c r="H34" s="8" t="s">
        <v>25</v>
      </c>
      <c r="I34" s="8"/>
      <c r="J34" s="8"/>
      <c r="K34" s="8"/>
      <c r="L34" s="8"/>
      <c r="M34" s="10">
        <f t="shared" si="3"/>
        <v>129</v>
      </c>
      <c r="N34" s="10">
        <f t="shared" ref="N34:N65" si="4">COUNTIF(C34:L34,"победитель")</f>
        <v>0</v>
      </c>
      <c r="O34" s="11">
        <f t="shared" ref="O34:O65" si="5">COUNTIF(C34:L34,"призер")</f>
        <v>1</v>
      </c>
      <c r="P34" s="1" t="s">
        <v>26</v>
      </c>
    </row>
    <row r="35" spans="1:16">
      <c r="A35" s="8" t="s">
        <v>288</v>
      </c>
      <c r="B35" s="8" t="s">
        <v>21</v>
      </c>
      <c r="C35" s="8"/>
      <c r="D35" s="8"/>
      <c r="E35" s="8">
        <v>68</v>
      </c>
      <c r="F35" s="8" t="s">
        <v>22</v>
      </c>
      <c r="G35" s="8"/>
      <c r="H35" s="8"/>
      <c r="I35" s="8">
        <v>52</v>
      </c>
      <c r="J35" s="8"/>
      <c r="K35" s="8"/>
      <c r="L35" s="8"/>
      <c r="M35" s="10">
        <f t="shared" si="3"/>
        <v>120</v>
      </c>
      <c r="N35" s="10">
        <f t="shared" si="4"/>
        <v>0</v>
      </c>
      <c r="O35" s="11">
        <f t="shared" si="5"/>
        <v>1</v>
      </c>
      <c r="P35" s="1" t="s">
        <v>218</v>
      </c>
    </row>
    <row r="36" spans="1:16">
      <c r="A36" s="8" t="s">
        <v>301</v>
      </c>
      <c r="B36" s="8" t="s">
        <v>302</v>
      </c>
      <c r="C36" s="8"/>
      <c r="D36" s="8"/>
      <c r="E36" s="8">
        <v>47</v>
      </c>
      <c r="F36" s="8"/>
      <c r="G36" s="8">
        <v>53</v>
      </c>
      <c r="H36" s="8"/>
      <c r="I36" s="8">
        <v>16</v>
      </c>
      <c r="J36" s="8"/>
      <c r="K36" s="8"/>
      <c r="L36" s="8"/>
      <c r="M36" s="10">
        <f t="shared" si="3"/>
        <v>116</v>
      </c>
      <c r="N36" s="10">
        <f t="shared" si="4"/>
        <v>0</v>
      </c>
      <c r="O36" s="10">
        <f t="shared" si="5"/>
        <v>0</v>
      </c>
    </row>
    <row r="37" spans="1:16">
      <c r="A37" s="8" t="s">
        <v>303</v>
      </c>
      <c r="B37" s="8" t="s">
        <v>21</v>
      </c>
      <c r="C37" s="8">
        <v>49</v>
      </c>
      <c r="D37" s="8"/>
      <c r="E37" s="8"/>
      <c r="F37" s="8"/>
      <c r="G37" s="8">
        <v>66</v>
      </c>
      <c r="H37" s="8"/>
      <c r="I37" s="8"/>
      <c r="J37" s="8"/>
      <c r="K37" s="8"/>
      <c r="L37" s="8"/>
      <c r="M37" s="10">
        <f t="shared" si="3"/>
        <v>115</v>
      </c>
      <c r="N37" s="10">
        <f t="shared" si="4"/>
        <v>0</v>
      </c>
      <c r="O37" s="10">
        <f t="shared" si="5"/>
        <v>0</v>
      </c>
    </row>
    <row r="38" spans="1:16">
      <c r="A38" s="8" t="s">
        <v>231</v>
      </c>
      <c r="B38" s="8" t="s">
        <v>232</v>
      </c>
      <c r="C38" s="8">
        <v>31</v>
      </c>
      <c r="D38" s="8"/>
      <c r="E38" s="8">
        <v>20</v>
      </c>
      <c r="F38" s="8"/>
      <c r="G38" s="8">
        <v>63</v>
      </c>
      <c r="H38" s="8"/>
      <c r="I38" s="8"/>
      <c r="J38" s="8"/>
      <c r="K38" s="8"/>
      <c r="L38" s="8"/>
      <c r="M38" s="10">
        <f t="shared" si="3"/>
        <v>114</v>
      </c>
      <c r="N38" s="10">
        <f t="shared" si="4"/>
        <v>0</v>
      </c>
      <c r="O38" s="10">
        <f t="shared" si="5"/>
        <v>0</v>
      </c>
    </row>
    <row r="39" spans="1:16">
      <c r="A39" s="8" t="s">
        <v>246</v>
      </c>
      <c r="B39" s="8" t="s">
        <v>44</v>
      </c>
      <c r="C39" s="8"/>
      <c r="D39" s="8"/>
      <c r="E39" s="8">
        <v>55</v>
      </c>
      <c r="F39" s="8" t="s">
        <v>22</v>
      </c>
      <c r="G39" s="8">
        <v>47</v>
      </c>
      <c r="H39" s="8"/>
      <c r="I39" s="8">
        <v>12</v>
      </c>
      <c r="J39" s="8"/>
      <c r="K39" s="8"/>
      <c r="L39" s="8"/>
      <c r="M39" s="10">
        <f t="shared" si="3"/>
        <v>114</v>
      </c>
      <c r="N39" s="10">
        <f t="shared" si="4"/>
        <v>0</v>
      </c>
      <c r="O39" s="11">
        <f t="shared" si="5"/>
        <v>1</v>
      </c>
      <c r="P39" s="1" t="s">
        <v>224</v>
      </c>
    </row>
    <row r="40" spans="1:16">
      <c r="A40" s="8" t="s">
        <v>264</v>
      </c>
      <c r="B40" s="8" t="s">
        <v>169</v>
      </c>
      <c r="C40" s="8"/>
      <c r="D40" s="8"/>
      <c r="E40" s="8">
        <v>45</v>
      </c>
      <c r="F40" s="8"/>
      <c r="G40" s="8">
        <v>66</v>
      </c>
      <c r="H40" s="8"/>
      <c r="I40" s="8"/>
      <c r="J40" s="8"/>
      <c r="K40" s="8"/>
      <c r="L40" s="8"/>
      <c r="M40" s="10">
        <f t="shared" si="3"/>
        <v>111</v>
      </c>
      <c r="N40" s="10">
        <f t="shared" si="4"/>
        <v>0</v>
      </c>
      <c r="O40" s="10">
        <f t="shared" si="5"/>
        <v>0</v>
      </c>
    </row>
    <row r="41" spans="1:16">
      <c r="A41" s="8" t="s">
        <v>274</v>
      </c>
      <c r="B41" s="8" t="s">
        <v>275</v>
      </c>
      <c r="C41" s="8">
        <v>3</v>
      </c>
      <c r="D41" s="8"/>
      <c r="E41" s="8">
        <v>35</v>
      </c>
      <c r="F41" s="8"/>
      <c r="G41" s="8">
        <v>69</v>
      </c>
      <c r="H41" s="8" t="s">
        <v>25</v>
      </c>
      <c r="I41" s="8"/>
      <c r="J41" s="8"/>
      <c r="K41" s="8"/>
      <c r="L41" s="8"/>
      <c r="M41" s="10">
        <f t="shared" si="3"/>
        <v>107</v>
      </c>
      <c r="N41" s="10">
        <f t="shared" si="4"/>
        <v>0</v>
      </c>
      <c r="O41" s="11">
        <f t="shared" si="5"/>
        <v>1</v>
      </c>
      <c r="P41" s="1" t="s">
        <v>224</v>
      </c>
    </row>
    <row r="42" spans="1:16">
      <c r="A42" s="8" t="s">
        <v>268</v>
      </c>
      <c r="B42" s="8" t="s">
        <v>169</v>
      </c>
      <c r="C42" s="8">
        <v>49</v>
      </c>
      <c r="D42" s="8"/>
      <c r="E42" s="8">
        <v>55</v>
      </c>
      <c r="F42" s="8" t="s">
        <v>22</v>
      </c>
      <c r="G42" s="8"/>
      <c r="H42" s="8"/>
      <c r="I42" s="8"/>
      <c r="J42" s="8"/>
      <c r="K42" s="8"/>
      <c r="L42" s="8"/>
      <c r="M42" s="10">
        <f t="shared" si="3"/>
        <v>104</v>
      </c>
      <c r="N42" s="10">
        <f t="shared" si="4"/>
        <v>0</v>
      </c>
      <c r="O42" s="11">
        <f t="shared" si="5"/>
        <v>1</v>
      </c>
      <c r="P42" s="1" t="s">
        <v>224</v>
      </c>
    </row>
    <row r="43" spans="1:16">
      <c r="A43" s="8" t="s">
        <v>222</v>
      </c>
      <c r="B43" s="8" t="s">
        <v>223</v>
      </c>
      <c r="C43" s="8">
        <v>100</v>
      </c>
      <c r="D43" s="8" t="s">
        <v>18</v>
      </c>
      <c r="E43" s="8"/>
      <c r="F43" s="8"/>
      <c r="G43" s="8"/>
      <c r="H43" s="8"/>
      <c r="I43" s="8"/>
      <c r="J43" s="8"/>
      <c r="K43" s="8"/>
      <c r="L43" s="8"/>
      <c r="M43" s="10">
        <f t="shared" si="3"/>
        <v>100</v>
      </c>
      <c r="N43" s="11">
        <f t="shared" si="4"/>
        <v>1</v>
      </c>
      <c r="O43" s="10">
        <f t="shared" si="5"/>
        <v>0</v>
      </c>
      <c r="P43" s="1" t="s">
        <v>224</v>
      </c>
    </row>
    <row r="44" spans="1:16">
      <c r="A44" s="8" t="s">
        <v>245</v>
      </c>
      <c r="B44" s="8" t="s">
        <v>21</v>
      </c>
      <c r="C44" s="8"/>
      <c r="D44" s="8"/>
      <c r="E44" s="8"/>
      <c r="F44" s="8"/>
      <c r="G44" s="8">
        <v>59</v>
      </c>
      <c r="H44" s="8"/>
      <c r="I44" s="8">
        <v>40</v>
      </c>
      <c r="J44" s="8"/>
      <c r="K44" s="8"/>
      <c r="L44" s="8"/>
      <c r="M44" s="10">
        <f t="shared" si="3"/>
        <v>99</v>
      </c>
      <c r="N44" s="10">
        <f t="shared" si="4"/>
        <v>0</v>
      </c>
      <c r="O44" s="10">
        <f t="shared" si="5"/>
        <v>0</v>
      </c>
      <c r="P44" s="1" t="s">
        <v>26</v>
      </c>
    </row>
    <row r="45" spans="1:16">
      <c r="A45" s="8" t="s">
        <v>265</v>
      </c>
      <c r="B45" s="8" t="s">
        <v>266</v>
      </c>
      <c r="C45" s="8">
        <v>60</v>
      </c>
      <c r="D45" s="8"/>
      <c r="E45" s="8"/>
      <c r="F45" s="8"/>
      <c r="G45" s="8">
        <v>38</v>
      </c>
      <c r="H45" s="8"/>
      <c r="I45" s="8"/>
      <c r="J45" s="8"/>
      <c r="K45" s="8"/>
      <c r="L45" s="8"/>
      <c r="M45" s="10">
        <f t="shared" si="3"/>
        <v>98</v>
      </c>
      <c r="N45" s="10">
        <f t="shared" si="4"/>
        <v>0</v>
      </c>
      <c r="O45" s="10">
        <f t="shared" si="5"/>
        <v>0</v>
      </c>
      <c r="P45" s="1" t="s">
        <v>26</v>
      </c>
    </row>
    <row r="46" spans="1:16">
      <c r="A46" s="8" t="s">
        <v>270</v>
      </c>
      <c r="B46" s="8" t="s">
        <v>271</v>
      </c>
      <c r="C46" s="8">
        <v>29</v>
      </c>
      <c r="D46" s="8"/>
      <c r="E46" s="8"/>
      <c r="F46" s="8"/>
      <c r="G46" s="8">
        <v>69</v>
      </c>
      <c r="H46" s="8" t="s">
        <v>25</v>
      </c>
      <c r="I46" s="8"/>
      <c r="J46" s="8"/>
      <c r="K46" s="8"/>
      <c r="L46" s="8"/>
      <c r="M46" s="10">
        <f t="shared" si="3"/>
        <v>98</v>
      </c>
      <c r="N46" s="10">
        <f t="shared" si="4"/>
        <v>0</v>
      </c>
      <c r="O46" s="11">
        <f t="shared" si="5"/>
        <v>1</v>
      </c>
      <c r="P46" s="1" t="s">
        <v>26</v>
      </c>
    </row>
    <row r="47" spans="1:16">
      <c r="A47" s="8" t="s">
        <v>280</v>
      </c>
      <c r="B47" s="8" t="s">
        <v>281</v>
      </c>
      <c r="C47" s="8"/>
      <c r="D47" s="8"/>
      <c r="E47" s="8"/>
      <c r="F47" s="8"/>
      <c r="G47" s="8">
        <v>66</v>
      </c>
      <c r="H47" s="8"/>
      <c r="I47" s="8">
        <v>32</v>
      </c>
      <c r="J47" s="8"/>
      <c r="K47" s="8"/>
      <c r="L47" s="8"/>
      <c r="M47" s="10">
        <f t="shared" si="3"/>
        <v>98</v>
      </c>
      <c r="N47" s="10">
        <f t="shared" si="4"/>
        <v>0</v>
      </c>
      <c r="O47" s="10">
        <f t="shared" si="5"/>
        <v>0</v>
      </c>
    </row>
    <row r="48" spans="1:16">
      <c r="A48" s="8" t="s">
        <v>215</v>
      </c>
      <c r="B48" s="8" t="s">
        <v>216</v>
      </c>
      <c r="C48" s="8">
        <v>29</v>
      </c>
      <c r="D48" s="8"/>
      <c r="E48" s="8">
        <v>67</v>
      </c>
      <c r="F48" s="8" t="s">
        <v>22</v>
      </c>
      <c r="G48" s="8"/>
      <c r="H48" s="8"/>
      <c r="I48" s="8"/>
      <c r="J48" s="8"/>
      <c r="K48" s="8"/>
      <c r="L48" s="8"/>
      <c r="M48" s="10">
        <f t="shared" si="3"/>
        <v>96</v>
      </c>
      <c r="N48" s="10">
        <f t="shared" si="4"/>
        <v>0</v>
      </c>
      <c r="O48" s="11">
        <f t="shared" si="5"/>
        <v>1</v>
      </c>
      <c r="P48" s="1" t="s">
        <v>224</v>
      </c>
    </row>
    <row r="49" spans="1:16">
      <c r="A49" s="8" t="s">
        <v>270</v>
      </c>
      <c r="B49" s="8" t="s">
        <v>272</v>
      </c>
      <c r="C49" s="8">
        <v>29</v>
      </c>
      <c r="D49" s="8"/>
      <c r="E49" s="8"/>
      <c r="F49" s="8"/>
      <c r="G49" s="8">
        <v>66</v>
      </c>
      <c r="H49" s="8"/>
      <c r="I49" s="8"/>
      <c r="J49" s="8"/>
      <c r="K49" s="8"/>
      <c r="L49" s="8"/>
      <c r="M49" s="10">
        <f t="shared" si="3"/>
        <v>95</v>
      </c>
      <c r="N49" s="10">
        <f t="shared" si="4"/>
        <v>0</v>
      </c>
      <c r="O49" s="10">
        <f t="shared" si="5"/>
        <v>0</v>
      </c>
      <c r="P49" s="1" t="s">
        <v>26</v>
      </c>
    </row>
    <row r="50" spans="1:16">
      <c r="A50" s="8" t="s">
        <v>230</v>
      </c>
      <c r="B50" s="8" t="s">
        <v>133</v>
      </c>
      <c r="C50" s="8">
        <v>11</v>
      </c>
      <c r="D50" s="8"/>
      <c r="E50" s="8">
        <v>42</v>
      </c>
      <c r="F50" s="8"/>
      <c r="G50" s="8"/>
      <c r="H50" s="8"/>
      <c r="I50" s="8">
        <v>40</v>
      </c>
      <c r="J50" s="8"/>
      <c r="K50" s="8"/>
      <c r="L50" s="8"/>
      <c r="M50" s="10">
        <f t="shared" ref="M50:M81" si="6">IF(COUNT(C50:L50)=4,SUM(C50:L50)-MIN(C50:L50),IF(COUNT(C50:L50)=5,"err",SUM(C50:L50)))</f>
        <v>93</v>
      </c>
      <c r="N50" s="10">
        <f t="shared" si="4"/>
        <v>0</v>
      </c>
      <c r="O50" s="10">
        <f t="shared" si="5"/>
        <v>0</v>
      </c>
      <c r="P50" s="1" t="s">
        <v>26</v>
      </c>
    </row>
    <row r="51" spans="1:16">
      <c r="A51" s="8" t="s">
        <v>213</v>
      </c>
      <c r="B51" s="8" t="s">
        <v>214</v>
      </c>
      <c r="C51" s="8">
        <v>40</v>
      </c>
      <c r="D51" s="8"/>
      <c r="E51" s="8"/>
      <c r="F51" s="8"/>
      <c r="G51" s="8"/>
      <c r="H51" s="8"/>
      <c r="I51" s="8">
        <v>48</v>
      </c>
      <c r="J51" s="8"/>
      <c r="K51" s="8"/>
      <c r="L51" s="8"/>
      <c r="M51" s="10">
        <f t="shared" si="6"/>
        <v>88</v>
      </c>
      <c r="N51" s="10">
        <f t="shared" si="4"/>
        <v>0</v>
      </c>
      <c r="O51" s="10">
        <f t="shared" si="5"/>
        <v>0</v>
      </c>
    </row>
    <row r="52" spans="1:16">
      <c r="A52" s="8" t="s">
        <v>256</v>
      </c>
      <c r="B52" s="8" t="s">
        <v>257</v>
      </c>
      <c r="C52" s="8"/>
      <c r="D52" s="8"/>
      <c r="E52" s="8"/>
      <c r="F52" s="8"/>
      <c r="G52" s="8">
        <v>88</v>
      </c>
      <c r="H52" s="8" t="s">
        <v>18</v>
      </c>
      <c r="I52" s="8"/>
      <c r="J52" s="8"/>
      <c r="K52" s="8"/>
      <c r="L52" s="8"/>
      <c r="M52" s="10">
        <f t="shared" si="6"/>
        <v>88</v>
      </c>
      <c r="N52" s="11">
        <f t="shared" si="4"/>
        <v>1</v>
      </c>
      <c r="O52" s="10">
        <f t="shared" si="5"/>
        <v>0</v>
      </c>
    </row>
    <row r="53" spans="1:16">
      <c r="A53" s="8" t="s">
        <v>128</v>
      </c>
      <c r="B53" s="8" t="s">
        <v>80</v>
      </c>
      <c r="C53" s="8">
        <v>29</v>
      </c>
      <c r="D53" s="8"/>
      <c r="E53" s="8">
        <v>58</v>
      </c>
      <c r="F53" s="8" t="s">
        <v>22</v>
      </c>
      <c r="G53" s="8"/>
      <c r="H53" s="8"/>
      <c r="I53" s="8"/>
      <c r="J53" s="8"/>
      <c r="K53" s="8"/>
      <c r="L53" s="8"/>
      <c r="M53" s="10">
        <f t="shared" si="6"/>
        <v>87</v>
      </c>
      <c r="N53" s="10">
        <f t="shared" si="4"/>
        <v>0</v>
      </c>
      <c r="O53" s="11">
        <f t="shared" si="5"/>
        <v>1</v>
      </c>
      <c r="P53" s="1" t="s">
        <v>26</v>
      </c>
    </row>
    <row r="54" spans="1:16">
      <c r="A54" s="8" t="s">
        <v>269</v>
      </c>
      <c r="B54" s="8" t="s">
        <v>44</v>
      </c>
      <c r="C54" s="8"/>
      <c r="D54" s="8"/>
      <c r="E54" s="8"/>
      <c r="F54" s="8"/>
      <c r="G54" s="8"/>
      <c r="H54" s="8"/>
      <c r="I54" s="8">
        <v>40</v>
      </c>
      <c r="J54" s="8"/>
      <c r="K54" s="8">
        <v>47</v>
      </c>
      <c r="L54" s="8"/>
      <c r="M54" s="10">
        <f t="shared" si="6"/>
        <v>87</v>
      </c>
      <c r="N54" s="10">
        <f t="shared" si="4"/>
        <v>0</v>
      </c>
      <c r="O54" s="10">
        <f t="shared" si="5"/>
        <v>0</v>
      </c>
    </row>
    <row r="55" spans="1:16">
      <c r="A55" s="8" t="s">
        <v>279</v>
      </c>
      <c r="B55" s="8" t="s">
        <v>31</v>
      </c>
      <c r="C55" s="8"/>
      <c r="D55" s="8"/>
      <c r="E55" s="8"/>
      <c r="F55" s="8"/>
      <c r="G55" s="8"/>
      <c r="H55" s="8"/>
      <c r="I55" s="8">
        <v>84</v>
      </c>
      <c r="J55" s="8" t="s">
        <v>18</v>
      </c>
      <c r="K55" s="8"/>
      <c r="L55" s="8"/>
      <c r="M55" s="10">
        <f t="shared" si="6"/>
        <v>84</v>
      </c>
      <c r="N55" s="11">
        <f t="shared" si="4"/>
        <v>1</v>
      </c>
      <c r="O55" s="10">
        <f t="shared" si="5"/>
        <v>0</v>
      </c>
    </row>
    <row r="56" spans="1:16">
      <c r="A56" s="8" t="s">
        <v>233</v>
      </c>
      <c r="B56" s="8" t="s">
        <v>234</v>
      </c>
      <c r="C56" s="8"/>
      <c r="D56" s="8"/>
      <c r="E56" s="8">
        <v>45</v>
      </c>
      <c r="F56" s="8"/>
      <c r="G56" s="8"/>
      <c r="H56" s="8"/>
      <c r="I56" s="8">
        <v>36</v>
      </c>
      <c r="J56" s="8"/>
      <c r="K56" s="8"/>
      <c r="L56" s="8"/>
      <c r="M56" s="10">
        <f t="shared" si="6"/>
        <v>81</v>
      </c>
      <c r="N56" s="10">
        <f t="shared" si="4"/>
        <v>0</v>
      </c>
      <c r="O56" s="10">
        <f t="shared" si="5"/>
        <v>0</v>
      </c>
    </row>
    <row r="57" spans="1:16">
      <c r="A57" s="8" t="s">
        <v>282</v>
      </c>
      <c r="B57" s="8" t="s">
        <v>146</v>
      </c>
      <c r="C57" s="8"/>
      <c r="D57" s="8"/>
      <c r="E57" s="8"/>
      <c r="F57" s="8"/>
      <c r="G57" s="8"/>
      <c r="H57" s="8"/>
      <c r="I57" s="8"/>
      <c r="J57" s="8"/>
      <c r="K57" s="8">
        <v>78</v>
      </c>
      <c r="L57" s="8"/>
      <c r="M57" s="10">
        <f t="shared" si="6"/>
        <v>78</v>
      </c>
      <c r="N57" s="10">
        <f t="shared" si="4"/>
        <v>0</v>
      </c>
      <c r="O57" s="10">
        <f t="shared" si="5"/>
        <v>0</v>
      </c>
    </row>
    <row r="58" spans="1:16">
      <c r="A58" s="8" t="s">
        <v>315</v>
      </c>
      <c r="B58" s="8" t="s">
        <v>46</v>
      </c>
      <c r="C58" s="8"/>
      <c r="D58" s="8"/>
      <c r="E58" s="8"/>
      <c r="F58" s="8"/>
      <c r="G58" s="8">
        <v>41</v>
      </c>
      <c r="H58" s="8"/>
      <c r="I58" s="8">
        <v>36</v>
      </c>
      <c r="J58" s="8"/>
      <c r="K58" s="8"/>
      <c r="L58" s="8"/>
      <c r="M58" s="10">
        <f t="shared" si="6"/>
        <v>77</v>
      </c>
      <c r="N58" s="10">
        <f t="shared" si="4"/>
        <v>0</v>
      </c>
      <c r="O58" s="10">
        <f t="shared" si="5"/>
        <v>0</v>
      </c>
    </row>
    <row r="59" spans="1:16">
      <c r="A59" s="8" t="s">
        <v>259</v>
      </c>
      <c r="B59" s="8" t="s">
        <v>259</v>
      </c>
      <c r="C59" s="8"/>
      <c r="D59" s="8"/>
      <c r="E59" s="8"/>
      <c r="F59" s="8"/>
      <c r="G59" s="8">
        <v>75</v>
      </c>
      <c r="H59" s="8" t="s">
        <v>25</v>
      </c>
      <c r="I59" s="8"/>
      <c r="J59" s="8"/>
      <c r="K59" s="8"/>
      <c r="L59" s="8"/>
      <c r="M59" s="10">
        <f t="shared" si="6"/>
        <v>75</v>
      </c>
      <c r="N59" s="10">
        <f t="shared" si="4"/>
        <v>0</v>
      </c>
      <c r="O59" s="11">
        <f t="shared" si="5"/>
        <v>1</v>
      </c>
    </row>
    <row r="60" spans="1:16">
      <c r="A60" s="8" t="s">
        <v>304</v>
      </c>
      <c r="B60" s="8" t="s">
        <v>144</v>
      </c>
      <c r="C60" s="8">
        <v>37</v>
      </c>
      <c r="D60" s="8"/>
      <c r="E60" s="8">
        <v>37</v>
      </c>
      <c r="F60" s="8"/>
      <c r="G60" s="8"/>
      <c r="H60" s="8"/>
      <c r="I60" s="8"/>
      <c r="J60" s="8"/>
      <c r="K60" s="8"/>
      <c r="L60" s="8"/>
      <c r="M60" s="10">
        <f t="shared" si="6"/>
        <v>74</v>
      </c>
      <c r="N60" s="10">
        <f t="shared" si="4"/>
        <v>0</v>
      </c>
      <c r="O60" s="10">
        <f t="shared" si="5"/>
        <v>0</v>
      </c>
    </row>
    <row r="61" spans="1:16">
      <c r="A61" s="8" t="s">
        <v>278</v>
      </c>
      <c r="B61" s="8" t="s">
        <v>223</v>
      </c>
      <c r="C61" s="8">
        <v>23</v>
      </c>
      <c r="D61" s="8"/>
      <c r="E61" s="8"/>
      <c r="F61" s="8"/>
      <c r="G61" s="8">
        <v>50</v>
      </c>
      <c r="H61" s="8"/>
      <c r="I61" s="8"/>
      <c r="J61" s="8"/>
      <c r="K61" s="8"/>
      <c r="L61" s="8"/>
      <c r="M61" s="10">
        <f t="shared" si="6"/>
        <v>73</v>
      </c>
      <c r="N61" s="10">
        <f t="shared" si="4"/>
        <v>0</v>
      </c>
      <c r="O61" s="10">
        <f t="shared" si="5"/>
        <v>0</v>
      </c>
    </row>
    <row r="62" spans="1:16">
      <c r="A62" s="8" t="s">
        <v>273</v>
      </c>
      <c r="B62" s="8" t="s">
        <v>161</v>
      </c>
      <c r="C62" s="8"/>
      <c r="D62" s="8"/>
      <c r="E62" s="8"/>
      <c r="F62" s="8"/>
      <c r="G62" s="8">
        <v>72</v>
      </c>
      <c r="H62" s="8" t="s">
        <v>25</v>
      </c>
      <c r="I62" s="8"/>
      <c r="J62" s="8"/>
      <c r="K62" s="8">
        <v>0</v>
      </c>
      <c r="L62" s="8"/>
      <c r="M62" s="10">
        <f t="shared" si="6"/>
        <v>72</v>
      </c>
      <c r="N62" s="10">
        <f t="shared" si="4"/>
        <v>0</v>
      </c>
      <c r="O62" s="11">
        <f t="shared" si="5"/>
        <v>1</v>
      </c>
    </row>
    <row r="63" spans="1:16">
      <c r="A63" s="8" t="s">
        <v>289</v>
      </c>
      <c r="B63" s="8" t="s">
        <v>290</v>
      </c>
      <c r="C63" s="8"/>
      <c r="D63" s="8"/>
      <c r="E63" s="8"/>
      <c r="F63" s="8"/>
      <c r="G63" s="8"/>
      <c r="H63" s="8"/>
      <c r="I63" s="8">
        <v>72</v>
      </c>
      <c r="J63" s="8" t="s">
        <v>25</v>
      </c>
      <c r="K63" s="8"/>
      <c r="L63" s="8"/>
      <c r="M63" s="10">
        <f t="shared" si="6"/>
        <v>72</v>
      </c>
      <c r="N63" s="10">
        <f t="shared" si="4"/>
        <v>0</v>
      </c>
      <c r="O63" s="11">
        <f t="shared" si="5"/>
        <v>1</v>
      </c>
    </row>
    <row r="64" spans="1:16">
      <c r="A64" s="8" t="s">
        <v>298</v>
      </c>
      <c r="B64" s="8" t="s">
        <v>56</v>
      </c>
      <c r="C64" s="8"/>
      <c r="D64" s="8"/>
      <c r="E64" s="8"/>
      <c r="F64" s="8"/>
      <c r="G64" s="8">
        <v>69</v>
      </c>
      <c r="H64" s="8" t="s">
        <v>25</v>
      </c>
      <c r="I64" s="8"/>
      <c r="J64" s="8"/>
      <c r="K64" s="8"/>
      <c r="L64" s="8"/>
      <c r="M64" s="10">
        <f t="shared" si="6"/>
        <v>69</v>
      </c>
      <c r="N64" s="10">
        <f t="shared" si="4"/>
        <v>0</v>
      </c>
      <c r="O64" s="11">
        <f t="shared" si="5"/>
        <v>1</v>
      </c>
    </row>
    <row r="65" spans="1:15">
      <c r="A65" s="8" t="s">
        <v>251</v>
      </c>
      <c r="B65" s="8" t="s">
        <v>21</v>
      </c>
      <c r="C65" s="8"/>
      <c r="D65" s="8"/>
      <c r="E65" s="8"/>
      <c r="F65" s="8"/>
      <c r="G65" s="8">
        <v>66</v>
      </c>
      <c r="H65" s="8"/>
      <c r="I65" s="8"/>
      <c r="J65" s="8"/>
      <c r="K65" s="8"/>
      <c r="L65" s="8"/>
      <c r="M65" s="10">
        <f t="shared" si="6"/>
        <v>66</v>
      </c>
      <c r="N65" s="10">
        <f t="shared" si="4"/>
        <v>0</v>
      </c>
      <c r="O65" s="10">
        <f t="shared" si="5"/>
        <v>0</v>
      </c>
    </row>
    <row r="66" spans="1:15">
      <c r="A66" s="8" t="s">
        <v>249</v>
      </c>
      <c r="B66" s="8" t="s">
        <v>250</v>
      </c>
      <c r="C66" s="8"/>
      <c r="D66" s="8"/>
      <c r="E66" s="8"/>
      <c r="F66" s="8"/>
      <c r="G66" s="8"/>
      <c r="H66" s="8"/>
      <c r="I66" s="8">
        <v>64</v>
      </c>
      <c r="J66" s="8" t="s">
        <v>25</v>
      </c>
      <c r="K66" s="8"/>
      <c r="L66" s="8"/>
      <c r="M66" s="10">
        <f t="shared" si="6"/>
        <v>64</v>
      </c>
      <c r="N66" s="10">
        <f t="shared" ref="N66:N82" si="7">COUNTIF(C66:L66,"победитель")</f>
        <v>0</v>
      </c>
      <c r="O66" s="11">
        <f t="shared" ref="O66:O82" si="8">COUNTIF(C66:L66,"призер")</f>
        <v>1</v>
      </c>
    </row>
    <row r="67" spans="1:15">
      <c r="A67" s="8" t="s">
        <v>255</v>
      </c>
      <c r="B67" s="8" t="s">
        <v>48</v>
      </c>
      <c r="C67" s="8">
        <v>0</v>
      </c>
      <c r="D67" s="8"/>
      <c r="E67" s="8">
        <v>38</v>
      </c>
      <c r="F67" s="8"/>
      <c r="G67" s="8"/>
      <c r="H67" s="8"/>
      <c r="I67" s="8">
        <v>24</v>
      </c>
      <c r="J67" s="8"/>
      <c r="K67" s="8"/>
      <c r="L67" s="8"/>
      <c r="M67" s="10">
        <f t="shared" si="6"/>
        <v>62</v>
      </c>
      <c r="N67" s="10">
        <f t="shared" si="7"/>
        <v>0</v>
      </c>
      <c r="O67" s="10">
        <f t="shared" si="8"/>
        <v>0</v>
      </c>
    </row>
    <row r="68" spans="1:15">
      <c r="A68" s="8" t="s">
        <v>247</v>
      </c>
      <c r="B68" s="8" t="s">
        <v>248</v>
      </c>
      <c r="C68" s="8"/>
      <c r="D68" s="8"/>
      <c r="E68" s="8"/>
      <c r="F68" s="8"/>
      <c r="G68" s="8"/>
      <c r="H68" s="8"/>
      <c r="I68" s="8">
        <v>60</v>
      </c>
      <c r="J68" s="8" t="s">
        <v>25</v>
      </c>
      <c r="K68" s="8"/>
      <c r="L68" s="8"/>
      <c r="M68" s="10">
        <f t="shared" si="6"/>
        <v>60</v>
      </c>
      <c r="N68" s="10">
        <f t="shared" si="7"/>
        <v>0</v>
      </c>
      <c r="O68" s="11">
        <f t="shared" si="8"/>
        <v>1</v>
      </c>
    </row>
    <row r="69" spans="1:15">
      <c r="A69" s="8" t="s">
        <v>254</v>
      </c>
      <c r="B69" s="8" t="s">
        <v>133</v>
      </c>
      <c r="C69" s="8"/>
      <c r="D69" s="8"/>
      <c r="E69" s="8"/>
      <c r="F69" s="8"/>
      <c r="G69" s="8"/>
      <c r="H69" s="8"/>
      <c r="I69" s="8">
        <v>52</v>
      </c>
      <c r="J69" s="8"/>
      <c r="K69" s="8"/>
      <c r="L69" s="8"/>
      <c r="M69" s="10">
        <f t="shared" si="6"/>
        <v>52</v>
      </c>
      <c r="N69" s="10">
        <f t="shared" si="7"/>
        <v>0</v>
      </c>
      <c r="O69" s="10">
        <f t="shared" si="8"/>
        <v>0</v>
      </c>
    </row>
    <row r="70" spans="1:15">
      <c r="A70" s="8" t="s">
        <v>287</v>
      </c>
      <c r="B70" s="8" t="s">
        <v>133</v>
      </c>
      <c r="C70" s="8"/>
      <c r="D70" s="8"/>
      <c r="E70" s="8"/>
      <c r="F70" s="8"/>
      <c r="G70" s="8">
        <v>50</v>
      </c>
      <c r="H70" s="8"/>
      <c r="I70" s="8"/>
      <c r="J70" s="8"/>
      <c r="K70" s="8"/>
      <c r="L70" s="8"/>
      <c r="M70" s="10">
        <f t="shared" si="6"/>
        <v>50</v>
      </c>
      <c r="N70" s="10">
        <f t="shared" si="7"/>
        <v>0</v>
      </c>
      <c r="O70" s="10">
        <f t="shared" si="8"/>
        <v>0</v>
      </c>
    </row>
    <row r="71" spans="1:15">
      <c r="A71" s="8" t="s">
        <v>305</v>
      </c>
      <c r="B71" s="8" t="s">
        <v>266</v>
      </c>
      <c r="C71" s="8"/>
      <c r="D71" s="8"/>
      <c r="E71" s="8"/>
      <c r="F71" s="8"/>
      <c r="G71" s="8">
        <v>41</v>
      </c>
      <c r="H71" s="8"/>
      <c r="I71" s="8"/>
      <c r="J71" s="8"/>
      <c r="K71" s="8"/>
      <c r="L71" s="8"/>
      <c r="M71" s="10">
        <f t="shared" si="6"/>
        <v>41</v>
      </c>
      <c r="N71" s="10">
        <f t="shared" si="7"/>
        <v>0</v>
      </c>
      <c r="O71" s="10">
        <f t="shared" si="8"/>
        <v>0</v>
      </c>
    </row>
    <row r="72" spans="1:15">
      <c r="A72" s="8" t="s">
        <v>261</v>
      </c>
      <c r="B72" s="8" t="s">
        <v>50</v>
      </c>
      <c r="C72" s="8"/>
      <c r="D72" s="8"/>
      <c r="E72" s="8"/>
      <c r="F72" s="8"/>
      <c r="G72" s="8"/>
      <c r="H72" s="8"/>
      <c r="I72" s="8">
        <v>40</v>
      </c>
      <c r="J72" s="8"/>
      <c r="K72" s="8"/>
      <c r="L72" s="8"/>
      <c r="M72" s="10">
        <f t="shared" si="6"/>
        <v>40</v>
      </c>
      <c r="N72" s="10">
        <f t="shared" si="7"/>
        <v>0</v>
      </c>
      <c r="O72" s="10">
        <f t="shared" si="8"/>
        <v>0</v>
      </c>
    </row>
    <row r="73" spans="1:15">
      <c r="A73" s="8" t="s">
        <v>283</v>
      </c>
      <c r="B73" s="8" t="s">
        <v>21</v>
      </c>
      <c r="C73" s="8"/>
      <c r="D73" s="8"/>
      <c r="E73" s="8"/>
      <c r="F73" s="8"/>
      <c r="G73" s="8"/>
      <c r="H73" s="8"/>
      <c r="I73" s="8">
        <v>40</v>
      </c>
      <c r="J73" s="8"/>
      <c r="K73" s="8"/>
      <c r="L73" s="8"/>
      <c r="M73" s="10">
        <f t="shared" si="6"/>
        <v>40</v>
      </c>
      <c r="N73" s="10">
        <f t="shared" si="7"/>
        <v>0</v>
      </c>
      <c r="O73" s="10">
        <f t="shared" si="8"/>
        <v>0</v>
      </c>
    </row>
    <row r="74" spans="1:15">
      <c r="A74" s="8" t="s">
        <v>296</v>
      </c>
      <c r="B74" s="8" t="s">
        <v>297</v>
      </c>
      <c r="C74" s="8">
        <v>40</v>
      </c>
      <c r="D74" s="8"/>
      <c r="E74" s="8"/>
      <c r="F74" s="8"/>
      <c r="G74" s="8"/>
      <c r="H74" s="8"/>
      <c r="I74" s="8"/>
      <c r="J74" s="8"/>
      <c r="K74" s="8"/>
      <c r="L74" s="8"/>
      <c r="M74" s="10">
        <f t="shared" si="6"/>
        <v>40</v>
      </c>
      <c r="N74" s="10">
        <f t="shared" si="7"/>
        <v>0</v>
      </c>
      <c r="O74" s="10">
        <f t="shared" si="8"/>
        <v>0</v>
      </c>
    </row>
    <row r="75" spans="1:15">
      <c r="A75" s="8" t="s">
        <v>276</v>
      </c>
      <c r="B75" s="8" t="s">
        <v>277</v>
      </c>
      <c r="C75" s="8"/>
      <c r="D75" s="8"/>
      <c r="E75" s="8"/>
      <c r="F75" s="8"/>
      <c r="G75" s="8"/>
      <c r="H75" s="8"/>
      <c r="I75" s="8">
        <v>36</v>
      </c>
      <c r="J75" s="8"/>
      <c r="K75" s="8"/>
      <c r="L75" s="8"/>
      <c r="M75" s="10">
        <f t="shared" si="6"/>
        <v>36</v>
      </c>
      <c r="N75" s="10">
        <f t="shared" si="7"/>
        <v>0</v>
      </c>
      <c r="O75" s="10">
        <f t="shared" si="8"/>
        <v>0</v>
      </c>
    </row>
    <row r="76" spans="1:15">
      <c r="A76" s="8" t="s">
        <v>299</v>
      </c>
      <c r="B76" s="8" t="s">
        <v>133</v>
      </c>
      <c r="C76" s="8"/>
      <c r="D76" s="8"/>
      <c r="E76" s="8"/>
      <c r="F76" s="8"/>
      <c r="G76" s="8"/>
      <c r="H76" s="8"/>
      <c r="I76" s="8">
        <v>36</v>
      </c>
      <c r="J76" s="8"/>
      <c r="K76" s="8"/>
      <c r="L76" s="8"/>
      <c r="M76" s="10">
        <f t="shared" si="6"/>
        <v>36</v>
      </c>
      <c r="N76" s="10">
        <f t="shared" si="7"/>
        <v>0</v>
      </c>
      <c r="O76" s="10">
        <f t="shared" si="8"/>
        <v>0</v>
      </c>
    </row>
    <row r="77" spans="1:15">
      <c r="A77" s="8" t="s">
        <v>307</v>
      </c>
      <c r="B77" s="8" t="s">
        <v>308</v>
      </c>
      <c r="C77" s="8"/>
      <c r="D77" s="8"/>
      <c r="E77" s="8"/>
      <c r="F77" s="8"/>
      <c r="G77" s="8"/>
      <c r="H77" s="8"/>
      <c r="I77" s="8">
        <v>32</v>
      </c>
      <c r="J77" s="8"/>
      <c r="K77" s="8"/>
      <c r="L77" s="8"/>
      <c r="M77" s="10">
        <f t="shared" si="6"/>
        <v>32</v>
      </c>
      <c r="N77" s="10">
        <f t="shared" si="7"/>
        <v>0</v>
      </c>
      <c r="O77" s="10">
        <f t="shared" si="8"/>
        <v>0</v>
      </c>
    </row>
    <row r="78" spans="1:15">
      <c r="A78" s="8" t="s">
        <v>284</v>
      </c>
      <c r="B78" s="8" t="s">
        <v>80</v>
      </c>
      <c r="C78" s="8"/>
      <c r="D78" s="8"/>
      <c r="E78" s="8"/>
      <c r="F78" s="8"/>
      <c r="G78" s="8">
        <v>31</v>
      </c>
      <c r="H78" s="8"/>
      <c r="I78" s="8"/>
      <c r="J78" s="8"/>
      <c r="K78" s="8"/>
      <c r="L78" s="8"/>
      <c r="M78" s="10">
        <f t="shared" si="6"/>
        <v>31</v>
      </c>
      <c r="N78" s="10">
        <f t="shared" si="7"/>
        <v>0</v>
      </c>
      <c r="O78" s="10">
        <f t="shared" si="8"/>
        <v>0</v>
      </c>
    </row>
    <row r="79" spans="1:15">
      <c r="A79" s="8" t="s">
        <v>225</v>
      </c>
      <c r="B79" s="8" t="s">
        <v>76</v>
      </c>
      <c r="C79" s="8"/>
      <c r="D79" s="8"/>
      <c r="E79" s="8"/>
      <c r="F79" s="8"/>
      <c r="G79" s="8"/>
      <c r="H79" s="8"/>
      <c r="I79" s="8">
        <v>16</v>
      </c>
      <c r="J79" s="8"/>
      <c r="K79" s="8"/>
      <c r="L79" s="8"/>
      <c r="M79" s="10">
        <f t="shared" si="6"/>
        <v>16</v>
      </c>
      <c r="N79" s="10">
        <f t="shared" si="7"/>
        <v>0</v>
      </c>
      <c r="O79" s="10">
        <f t="shared" si="8"/>
        <v>0</v>
      </c>
    </row>
    <row r="80" spans="1:15">
      <c r="A80" s="8" t="s">
        <v>237</v>
      </c>
      <c r="B80" s="8" t="s">
        <v>238</v>
      </c>
      <c r="C80" s="8"/>
      <c r="D80" s="8"/>
      <c r="E80" s="8"/>
      <c r="F80" s="8"/>
      <c r="G80" s="8"/>
      <c r="H80" s="8"/>
      <c r="I80" s="8">
        <v>16</v>
      </c>
      <c r="J80" s="8"/>
      <c r="K80" s="8"/>
      <c r="L80" s="8"/>
      <c r="M80" s="10">
        <f t="shared" si="6"/>
        <v>16</v>
      </c>
      <c r="N80" s="10">
        <f t="shared" si="7"/>
        <v>0</v>
      </c>
      <c r="O80" s="10">
        <f t="shared" si="8"/>
        <v>0</v>
      </c>
    </row>
    <row r="81" spans="1:15">
      <c r="A81" s="8" t="s">
        <v>262</v>
      </c>
      <c r="B81" s="8" t="s">
        <v>263</v>
      </c>
      <c r="C81" s="8"/>
      <c r="D81" s="8"/>
      <c r="E81" s="8"/>
      <c r="F81" s="8"/>
      <c r="G81" s="8">
        <v>16</v>
      </c>
      <c r="H81" s="8"/>
      <c r="I81" s="8"/>
      <c r="J81" s="8"/>
      <c r="K81" s="8"/>
      <c r="L81" s="8"/>
      <c r="M81" s="10">
        <f t="shared" si="6"/>
        <v>16</v>
      </c>
      <c r="N81" s="10">
        <f t="shared" si="7"/>
        <v>0</v>
      </c>
      <c r="O81" s="10">
        <f t="shared" si="8"/>
        <v>0</v>
      </c>
    </row>
    <row r="82" spans="1:15">
      <c r="A82" s="8" t="s">
        <v>309</v>
      </c>
      <c r="B82" s="8" t="s">
        <v>82</v>
      </c>
      <c r="C82" s="8"/>
      <c r="D82" s="8"/>
      <c r="E82" s="8">
        <v>8</v>
      </c>
      <c r="F82" s="8"/>
      <c r="G82" s="8"/>
      <c r="H82" s="8"/>
      <c r="I82" s="8"/>
      <c r="J82" s="8"/>
      <c r="K82" s="8"/>
      <c r="L82" s="8"/>
      <c r="M82" s="10">
        <f t="shared" ref="M82" si="9">IF(COUNT(C82:L82)=4,SUM(C82:L82)-MIN(C82:L82),IF(COUNT(C82:L82)=5,"err",SUM(C82:L82)))</f>
        <v>8</v>
      </c>
      <c r="N82" s="10">
        <f t="shared" si="7"/>
        <v>0</v>
      </c>
      <c r="O82" s="10">
        <f t="shared" si="8"/>
        <v>0</v>
      </c>
    </row>
    <row r="83" spans="1:15">
      <c r="M83" s="7"/>
      <c r="N83" s="7"/>
      <c r="O83" s="7"/>
    </row>
    <row r="84" spans="1:15">
      <c r="M84" s="7"/>
      <c r="N84" s="7"/>
      <c r="O84" s="7"/>
    </row>
    <row r="85" spans="1:15">
      <c r="M85" s="7"/>
      <c r="N85" s="7"/>
      <c r="O85" s="7"/>
    </row>
    <row r="86" spans="1:15">
      <c r="M86" s="7"/>
      <c r="N86" s="7"/>
      <c r="O86" s="7"/>
    </row>
    <row r="87" spans="1:15">
      <c r="M87" s="7"/>
      <c r="N87" s="7"/>
      <c r="O87" s="7"/>
    </row>
    <row r="88" spans="1:15">
      <c r="M88" s="7"/>
      <c r="N88" s="7"/>
      <c r="O88" s="7"/>
    </row>
    <row r="89" spans="1:15">
      <c r="M89" s="7"/>
      <c r="N89" s="7"/>
      <c r="O89" s="7"/>
    </row>
    <row r="90" spans="1:15">
      <c r="M90" s="7"/>
      <c r="N90" s="7"/>
      <c r="O90" s="7"/>
    </row>
    <row r="91" spans="1:15">
      <c r="M91" s="7"/>
      <c r="N91" s="7"/>
      <c r="O91" s="7"/>
    </row>
    <row r="92" spans="1:15">
      <c r="M92" s="7"/>
      <c r="N92" s="7"/>
      <c r="O92" s="7"/>
    </row>
    <row r="93" spans="1:15">
      <c r="M93" s="7"/>
      <c r="N93" s="7"/>
      <c r="O93" s="7"/>
    </row>
    <row r="94" spans="1:15">
      <c r="M94" s="7"/>
      <c r="N94" s="7"/>
      <c r="O94" s="7"/>
    </row>
    <row r="95" spans="1:15">
      <c r="M95" s="7"/>
      <c r="N95" s="7"/>
      <c r="O95" s="7"/>
    </row>
    <row r="96" spans="1:15">
      <c r="M96" s="7"/>
      <c r="N96" s="7"/>
      <c r="O96" s="7"/>
    </row>
    <row r="97" spans="13:15">
      <c r="M97" s="7"/>
      <c r="N97" s="7"/>
      <c r="O97" s="7"/>
    </row>
    <row r="98" spans="13:15">
      <c r="M98" s="7"/>
      <c r="N98" s="7"/>
      <c r="O98" s="7"/>
    </row>
    <row r="99" spans="13:15">
      <c r="M99" s="7"/>
      <c r="N99" s="7"/>
      <c r="O99" s="7"/>
    </row>
    <row r="100" spans="13:15">
      <c r="M100" s="7"/>
      <c r="N100" s="7"/>
      <c r="O100" s="7"/>
    </row>
    <row r="101" spans="13:15">
      <c r="M101" s="7"/>
      <c r="N101" s="7"/>
      <c r="O101" s="7"/>
    </row>
    <row r="102" spans="13:15">
      <c r="M102" s="7"/>
      <c r="N102" s="7"/>
      <c r="O102" s="7"/>
    </row>
    <row r="103" spans="13:15">
      <c r="M103" s="7"/>
      <c r="N103" s="7"/>
      <c r="O103" s="7"/>
    </row>
    <row r="104" spans="13:15">
      <c r="M104" s="7"/>
      <c r="N104" s="7"/>
      <c r="O104" s="7"/>
    </row>
    <row r="105" spans="13:15">
      <c r="M105" s="7"/>
      <c r="N105" s="7"/>
      <c r="O105" s="7"/>
    </row>
    <row r="106" spans="13:15">
      <c r="M106" s="7"/>
      <c r="N106" s="7"/>
      <c r="O106" s="7"/>
    </row>
    <row r="107" spans="13:15">
      <c r="M107" s="7"/>
      <c r="N107" s="7"/>
      <c r="O107" s="7"/>
    </row>
    <row r="108" spans="13:15">
      <c r="M108" s="7"/>
      <c r="N108" s="7"/>
      <c r="O108" s="7"/>
    </row>
    <row r="109" spans="13:15">
      <c r="M109" s="7"/>
      <c r="N109" s="7"/>
      <c r="O109" s="7"/>
    </row>
    <row r="110" spans="13:15">
      <c r="M110" s="7"/>
      <c r="N110" s="7"/>
      <c r="O110" s="7"/>
    </row>
    <row r="111" spans="13:15">
      <c r="M111" s="7"/>
      <c r="N111" s="7"/>
      <c r="O111" s="7"/>
    </row>
    <row r="112" spans="13:15">
      <c r="M112" s="7"/>
      <c r="N112" s="7"/>
      <c r="O112" s="7"/>
    </row>
    <row r="113" spans="13:15">
      <c r="M113" s="7"/>
      <c r="N113" s="7"/>
      <c r="O113" s="7"/>
    </row>
    <row r="114" spans="13:15">
      <c r="M114" s="7"/>
      <c r="N114" s="7"/>
      <c r="O114" s="7"/>
    </row>
    <row r="115" spans="13:15">
      <c r="M115" s="7"/>
      <c r="N115" s="7"/>
      <c r="O115" s="7"/>
    </row>
    <row r="116" spans="13:15">
      <c r="M116" s="7"/>
      <c r="N116" s="7"/>
      <c r="O116" s="7"/>
    </row>
    <row r="117" spans="13:15">
      <c r="M117" s="7"/>
      <c r="N117" s="7"/>
      <c r="O117" s="7"/>
    </row>
    <row r="118" spans="13:15">
      <c r="M118" s="7"/>
      <c r="N118" s="7"/>
      <c r="O118" s="7"/>
    </row>
    <row r="119" spans="13:15">
      <c r="M119" s="7"/>
      <c r="N119" s="7"/>
      <c r="O119" s="7"/>
    </row>
    <row r="120" spans="13:15">
      <c r="M120" s="7"/>
      <c r="N120" s="7"/>
      <c r="O120" s="7"/>
    </row>
    <row r="121" spans="13:15">
      <c r="M121" s="7"/>
      <c r="N121" s="7"/>
      <c r="O121" s="7"/>
    </row>
    <row r="122" spans="13:15">
      <c r="M122" s="7"/>
      <c r="N122" s="7"/>
      <c r="O122" s="7"/>
    </row>
    <row r="123" spans="13:15">
      <c r="M123" s="7"/>
      <c r="N123" s="7"/>
      <c r="O123" s="7"/>
    </row>
    <row r="124" spans="13:15">
      <c r="M124" s="7"/>
      <c r="N124" s="7"/>
      <c r="O124" s="7"/>
    </row>
    <row r="125" spans="13:15">
      <c r="M125" s="7"/>
      <c r="N125" s="7"/>
      <c r="O125" s="7"/>
    </row>
    <row r="126" spans="13:15">
      <c r="M126" s="7"/>
      <c r="N126" s="7"/>
      <c r="O126" s="7"/>
    </row>
    <row r="127" spans="13:15">
      <c r="M127" s="7"/>
      <c r="N127" s="7"/>
      <c r="O127" s="7"/>
    </row>
    <row r="128" spans="13:15">
      <c r="M128" s="7"/>
      <c r="N128" s="7"/>
      <c r="O128" s="7"/>
    </row>
    <row r="129" spans="13:15">
      <c r="M129" s="7"/>
      <c r="N129" s="7"/>
      <c r="O129" s="7"/>
    </row>
    <row r="130" spans="13:15">
      <c r="M130" s="7"/>
      <c r="N130" s="7"/>
      <c r="O130" s="7"/>
    </row>
    <row r="131" spans="13:15">
      <c r="M131" s="7"/>
      <c r="N131" s="7"/>
      <c r="O131" s="7"/>
    </row>
    <row r="132" spans="13:15">
      <c r="M132" s="7"/>
      <c r="N132" s="7"/>
      <c r="O132" s="7"/>
    </row>
    <row r="133" spans="13:15">
      <c r="M133" s="7"/>
      <c r="N133" s="7"/>
      <c r="O133" s="7"/>
    </row>
    <row r="134" spans="13:15">
      <c r="M134" s="7"/>
      <c r="N134" s="7"/>
      <c r="O134" s="7"/>
    </row>
    <row r="135" spans="13:15">
      <c r="M135" s="7"/>
      <c r="N135" s="7"/>
      <c r="O135" s="7"/>
    </row>
    <row r="136" spans="13:15">
      <c r="M136" s="7"/>
      <c r="N136" s="7"/>
      <c r="O136" s="7"/>
    </row>
    <row r="137" spans="13:15">
      <c r="M137" s="7"/>
      <c r="N137" s="7"/>
      <c r="O137" s="7"/>
    </row>
    <row r="138" spans="13:15">
      <c r="M138" s="7"/>
      <c r="N138" s="7"/>
      <c r="O138" s="7"/>
    </row>
    <row r="139" spans="13:15">
      <c r="M139" s="7"/>
      <c r="N139" s="7"/>
      <c r="O139" s="7"/>
    </row>
    <row r="140" spans="13:15">
      <c r="M140" s="7"/>
      <c r="N140" s="7"/>
      <c r="O140" s="7"/>
    </row>
    <row r="141" spans="13:15">
      <c r="M141" s="7"/>
      <c r="N141" s="7"/>
      <c r="O141" s="7"/>
    </row>
    <row r="142" spans="13:15">
      <c r="M142" s="7"/>
      <c r="N142" s="7"/>
      <c r="O142" s="7"/>
    </row>
    <row r="143" spans="13:15">
      <c r="M143" s="7"/>
      <c r="N143" s="7"/>
      <c r="O143" s="7"/>
    </row>
    <row r="144" spans="13:15">
      <c r="M144" s="7"/>
      <c r="N144" s="7"/>
      <c r="O144" s="7"/>
    </row>
    <row r="145" spans="13:15">
      <c r="M145" s="7"/>
      <c r="N145" s="7"/>
      <c r="O145" s="7"/>
    </row>
    <row r="146" spans="13:15">
      <c r="M146" s="7"/>
      <c r="N146" s="7"/>
      <c r="O146" s="7"/>
    </row>
    <row r="147" spans="13:15">
      <c r="M147" s="7"/>
      <c r="N147" s="7"/>
      <c r="O147" s="7"/>
    </row>
    <row r="148" spans="13:15">
      <c r="M148" s="7"/>
      <c r="N148" s="7"/>
      <c r="O148" s="7"/>
    </row>
    <row r="149" spans="13:15">
      <c r="M149" s="7"/>
      <c r="N149" s="7"/>
      <c r="O149" s="7"/>
    </row>
    <row r="150" spans="13:15">
      <c r="M150" s="7"/>
      <c r="N150" s="7"/>
      <c r="O150" s="7"/>
    </row>
    <row r="151" spans="13:15">
      <c r="M151" s="7"/>
      <c r="N151" s="7"/>
      <c r="O151" s="7"/>
    </row>
    <row r="152" spans="13:15">
      <c r="M152" s="7"/>
      <c r="N152" s="7"/>
      <c r="O152" s="7"/>
    </row>
    <row r="153" spans="13:15">
      <c r="M153" s="7"/>
      <c r="N153" s="7"/>
      <c r="O153" s="7"/>
    </row>
    <row r="154" spans="13:15">
      <c r="M154" s="7"/>
      <c r="N154" s="7"/>
      <c r="O154" s="7"/>
    </row>
    <row r="155" spans="13:15">
      <c r="M155" s="7"/>
      <c r="N155" s="7"/>
      <c r="O155" s="7"/>
    </row>
    <row r="156" spans="13:15">
      <c r="M156" s="7"/>
      <c r="N156" s="7"/>
      <c r="O156" s="7"/>
    </row>
    <row r="157" spans="13:15">
      <c r="M157" s="7"/>
      <c r="N157" s="7"/>
      <c r="O157" s="7"/>
    </row>
    <row r="158" spans="13:15">
      <c r="M158" s="7"/>
      <c r="N158" s="7"/>
      <c r="O158" s="7"/>
    </row>
    <row r="159" spans="13:15">
      <c r="M159" s="7"/>
      <c r="N159" s="7"/>
      <c r="O159" s="7"/>
    </row>
    <row r="160" spans="13:15">
      <c r="M160" s="7"/>
      <c r="N160" s="7"/>
      <c r="O160" s="7"/>
    </row>
    <row r="161" spans="13:15">
      <c r="M161" s="7"/>
      <c r="N161" s="7"/>
      <c r="O161" s="7"/>
    </row>
    <row r="162" spans="13:15">
      <c r="M162" s="7"/>
      <c r="N162" s="7"/>
      <c r="O162" s="7"/>
    </row>
    <row r="163" spans="13:15">
      <c r="M163" s="7"/>
      <c r="N163" s="7"/>
      <c r="O163" s="7"/>
    </row>
    <row r="164" spans="13:15">
      <c r="M164" s="7"/>
      <c r="N164" s="7"/>
      <c r="O164" s="7"/>
    </row>
    <row r="165" spans="13:15">
      <c r="M165" s="7"/>
      <c r="N165" s="7"/>
      <c r="O165" s="7"/>
    </row>
    <row r="166" spans="13:15">
      <c r="M166" s="7"/>
      <c r="N166" s="7"/>
      <c r="O166" s="7"/>
    </row>
    <row r="167" spans="13:15">
      <c r="M167" s="7"/>
      <c r="N167" s="7"/>
      <c r="O167" s="7"/>
    </row>
    <row r="168" spans="13:15">
      <c r="M168" s="7"/>
      <c r="N168" s="7"/>
      <c r="O168" s="7"/>
    </row>
    <row r="169" spans="13:15">
      <c r="M169" s="7"/>
      <c r="N169" s="7"/>
      <c r="O169" s="7"/>
    </row>
    <row r="170" spans="13:15">
      <c r="M170" s="7"/>
      <c r="N170" s="7"/>
      <c r="O170" s="7"/>
    </row>
    <row r="171" spans="13:15">
      <c r="M171" s="7"/>
      <c r="N171" s="7"/>
      <c r="O171" s="7"/>
    </row>
    <row r="172" spans="13:15">
      <c r="M172" s="7"/>
      <c r="N172" s="7"/>
      <c r="O172" s="7"/>
    </row>
    <row r="173" spans="13:15">
      <c r="M173" s="7"/>
      <c r="N173" s="7"/>
      <c r="O173" s="7"/>
    </row>
    <row r="174" spans="13:15">
      <c r="M174" s="7"/>
      <c r="N174" s="7"/>
      <c r="O174" s="7"/>
    </row>
    <row r="175" spans="13:15">
      <c r="M175" s="7"/>
      <c r="N175" s="7"/>
      <c r="O175" s="7"/>
    </row>
    <row r="176" spans="13:15">
      <c r="M176" s="7"/>
      <c r="N176" s="7"/>
      <c r="O176" s="7"/>
    </row>
    <row r="177" spans="13:15">
      <c r="M177" s="7"/>
      <c r="N177" s="7"/>
      <c r="O177" s="7"/>
    </row>
    <row r="178" spans="13:15">
      <c r="M178" s="7"/>
      <c r="N178" s="7"/>
      <c r="O178" s="7"/>
    </row>
    <row r="179" spans="13:15">
      <c r="M179" s="7"/>
      <c r="N179" s="7"/>
      <c r="O179" s="7"/>
    </row>
    <row r="180" spans="13:15">
      <c r="M180" s="7"/>
      <c r="N180" s="7"/>
      <c r="O180" s="7"/>
    </row>
    <row r="181" spans="13:15">
      <c r="M181" s="7"/>
      <c r="N181" s="7"/>
      <c r="O181" s="7"/>
    </row>
    <row r="182" spans="13:15">
      <c r="M182" s="7"/>
      <c r="N182" s="7"/>
      <c r="O182" s="7"/>
    </row>
    <row r="183" spans="13:15">
      <c r="M183" s="7"/>
      <c r="N183" s="7"/>
      <c r="O183" s="7"/>
    </row>
    <row r="184" spans="13:15">
      <c r="M184" s="7"/>
      <c r="N184" s="7"/>
      <c r="O184" s="7"/>
    </row>
    <row r="185" spans="13:15">
      <c r="M185" s="7"/>
      <c r="N185" s="7"/>
      <c r="O185" s="7"/>
    </row>
    <row r="186" spans="13:15">
      <c r="M186" s="7"/>
      <c r="N186" s="7"/>
      <c r="O186" s="7"/>
    </row>
    <row r="187" spans="13:15">
      <c r="M187" s="7"/>
      <c r="N187" s="7"/>
      <c r="O187" s="7"/>
    </row>
    <row r="188" spans="13:15">
      <c r="M188" s="7"/>
      <c r="N188" s="7"/>
      <c r="O188" s="7"/>
    </row>
    <row r="189" spans="13:15">
      <c r="M189" s="7"/>
      <c r="N189" s="7"/>
      <c r="O189" s="7"/>
    </row>
    <row r="190" spans="13:15">
      <c r="M190" s="7"/>
      <c r="N190" s="7"/>
      <c r="O190" s="7"/>
    </row>
    <row r="191" spans="13:15">
      <c r="M191" s="7"/>
      <c r="N191" s="7"/>
      <c r="O191" s="7"/>
    </row>
    <row r="192" spans="13:15">
      <c r="M192" s="7"/>
      <c r="N192" s="7"/>
      <c r="O192" s="7"/>
    </row>
    <row r="193" spans="13:15">
      <c r="M193" s="7"/>
      <c r="N193" s="7"/>
      <c r="O193" s="7"/>
    </row>
    <row r="194" spans="13:15">
      <c r="M194" s="7"/>
      <c r="N194" s="7"/>
      <c r="O194" s="7"/>
    </row>
    <row r="195" spans="13:15">
      <c r="M195" s="7"/>
      <c r="N195" s="7"/>
      <c r="O195" s="7"/>
    </row>
    <row r="196" spans="13:15">
      <c r="M196" s="7"/>
      <c r="N196" s="7"/>
      <c r="O196" s="7"/>
    </row>
    <row r="197" spans="13:15">
      <c r="M197" s="7"/>
      <c r="N197" s="7"/>
      <c r="O197" s="7"/>
    </row>
    <row r="198" spans="13:15">
      <c r="M198" s="7"/>
      <c r="N198" s="7"/>
      <c r="O198" s="7"/>
    </row>
    <row r="199" spans="13:15">
      <c r="M199" s="7"/>
      <c r="N199" s="7"/>
      <c r="O199" s="7"/>
    </row>
    <row r="200" spans="13:15">
      <c r="M200" s="7"/>
      <c r="N200" s="7"/>
      <c r="O200" s="7"/>
    </row>
    <row r="201" spans="13:15">
      <c r="M201" s="7"/>
      <c r="N201" s="7"/>
      <c r="O201" s="7"/>
    </row>
    <row r="202" spans="13:15">
      <c r="M202" s="7"/>
      <c r="N202" s="7"/>
      <c r="O202" s="7"/>
    </row>
    <row r="203" spans="13:15">
      <c r="M203" s="7"/>
      <c r="N203" s="7"/>
      <c r="O203" s="7"/>
    </row>
    <row r="204" spans="13:15">
      <c r="M204" s="7"/>
      <c r="N204" s="7"/>
      <c r="O204" s="7"/>
    </row>
    <row r="205" spans="13:15">
      <c r="M205" s="7"/>
      <c r="N205" s="7"/>
      <c r="O205" s="7"/>
    </row>
    <row r="206" spans="13:15">
      <c r="M206" s="7"/>
      <c r="N206" s="7"/>
      <c r="O206" s="7"/>
    </row>
    <row r="207" spans="13:15">
      <c r="M207" s="7"/>
      <c r="N207" s="7"/>
      <c r="O207" s="7"/>
    </row>
    <row r="208" spans="13:15">
      <c r="M208" s="7"/>
      <c r="N208" s="7"/>
      <c r="O208" s="7"/>
    </row>
    <row r="209" spans="13:15">
      <c r="M209" s="7"/>
      <c r="N209" s="7"/>
      <c r="O209" s="7"/>
    </row>
    <row r="210" spans="13:15">
      <c r="M210" s="7"/>
      <c r="N210" s="7"/>
      <c r="O210" s="7"/>
    </row>
    <row r="211" spans="13:15">
      <c r="M211" s="7"/>
      <c r="N211" s="7"/>
      <c r="O211" s="7"/>
    </row>
    <row r="212" spans="13:15">
      <c r="M212" s="7"/>
      <c r="N212" s="7"/>
      <c r="O212" s="7"/>
    </row>
    <row r="213" spans="13:15">
      <c r="M213" s="7"/>
      <c r="N213" s="7"/>
      <c r="O213" s="7"/>
    </row>
    <row r="214" spans="13:15">
      <c r="M214" s="7"/>
      <c r="N214" s="7"/>
      <c r="O214" s="7"/>
    </row>
    <row r="215" spans="13:15">
      <c r="M215" s="7"/>
      <c r="N215" s="7"/>
      <c r="O215" s="7"/>
    </row>
    <row r="216" spans="13:15">
      <c r="M216" s="7"/>
      <c r="N216" s="7"/>
      <c r="O216" s="7"/>
    </row>
    <row r="217" spans="13:15">
      <c r="M217" s="7"/>
      <c r="N217" s="7"/>
      <c r="O217" s="7"/>
    </row>
    <row r="218" spans="13:15">
      <c r="M218" s="7"/>
      <c r="N218" s="7"/>
      <c r="O218" s="7"/>
    </row>
    <row r="219" spans="13:15">
      <c r="M219" s="7"/>
      <c r="N219" s="7"/>
      <c r="O219" s="7"/>
    </row>
    <row r="220" spans="13:15">
      <c r="M220" s="7"/>
      <c r="N220" s="7"/>
      <c r="O220" s="7"/>
    </row>
    <row r="221" spans="13:15">
      <c r="M221" s="7"/>
      <c r="N221" s="7"/>
      <c r="O221" s="7"/>
    </row>
    <row r="222" spans="13:15">
      <c r="M222" s="7"/>
      <c r="N222" s="7"/>
      <c r="O222" s="7"/>
    </row>
    <row r="223" spans="13:15">
      <c r="M223" s="7"/>
      <c r="N223" s="7"/>
      <c r="O223" s="7"/>
    </row>
    <row r="224" spans="13:15">
      <c r="M224" s="7"/>
      <c r="N224" s="7"/>
      <c r="O224" s="7"/>
    </row>
    <row r="225" spans="13:15">
      <c r="M225" s="7"/>
      <c r="N225" s="7"/>
      <c r="O225" s="7"/>
    </row>
    <row r="226" spans="13:15">
      <c r="M226" s="7"/>
      <c r="N226" s="7"/>
      <c r="O226" s="7"/>
    </row>
    <row r="227" spans="13:15">
      <c r="M227" s="7"/>
      <c r="N227" s="7"/>
      <c r="O227" s="7"/>
    </row>
    <row r="228" spans="13:15">
      <c r="M228" s="7"/>
      <c r="N228" s="7"/>
      <c r="O228" s="7"/>
    </row>
    <row r="229" spans="13:15">
      <c r="M229" s="7"/>
      <c r="N229" s="7"/>
      <c r="O229" s="7"/>
    </row>
    <row r="230" spans="13:15">
      <c r="M230" s="7"/>
      <c r="N230" s="7"/>
      <c r="O230" s="7"/>
    </row>
    <row r="231" spans="13:15">
      <c r="M231" s="7"/>
      <c r="N231" s="7"/>
      <c r="O231" s="7"/>
    </row>
    <row r="232" spans="13:15">
      <c r="M232" s="7"/>
      <c r="N232" s="7"/>
      <c r="O232" s="7"/>
    </row>
    <row r="233" spans="13:15">
      <c r="M233" s="7"/>
      <c r="N233" s="7"/>
      <c r="O233" s="7"/>
    </row>
    <row r="234" spans="13:15">
      <c r="M234" s="7"/>
      <c r="N234" s="7"/>
      <c r="O234" s="7"/>
    </row>
    <row r="235" spans="13:15">
      <c r="M235" s="7"/>
      <c r="N235" s="7"/>
      <c r="O235" s="7"/>
    </row>
    <row r="236" spans="13:15">
      <c r="M236" s="7"/>
      <c r="N236" s="7"/>
      <c r="O236" s="7"/>
    </row>
    <row r="237" spans="13:15">
      <c r="M237" s="7"/>
      <c r="N237" s="7"/>
      <c r="O237" s="7"/>
    </row>
    <row r="238" spans="13:15">
      <c r="M238" s="7"/>
      <c r="N238" s="7"/>
      <c r="O238" s="7"/>
    </row>
    <row r="239" spans="13:15">
      <c r="M239" s="7"/>
      <c r="N239" s="7"/>
      <c r="O239" s="7"/>
    </row>
    <row r="240" spans="13:15">
      <c r="M240" s="7"/>
      <c r="N240" s="7"/>
      <c r="O240" s="7"/>
    </row>
    <row r="241" spans="13:15">
      <c r="M241" s="7"/>
      <c r="N241" s="7"/>
      <c r="O241" s="7"/>
    </row>
    <row r="242" spans="13:15">
      <c r="M242" s="7"/>
      <c r="N242" s="7"/>
      <c r="O242" s="7"/>
    </row>
    <row r="243" spans="13:15">
      <c r="M243" s="7"/>
      <c r="N243" s="7"/>
      <c r="O243" s="7"/>
    </row>
    <row r="244" spans="13:15">
      <c r="M244" s="7"/>
      <c r="N244" s="7"/>
      <c r="O244" s="7"/>
    </row>
    <row r="245" spans="13:15">
      <c r="M245" s="7"/>
      <c r="N245" s="7"/>
      <c r="O245" s="7"/>
    </row>
    <row r="246" spans="13:15">
      <c r="M246" s="7"/>
      <c r="N246" s="7"/>
      <c r="O246" s="7"/>
    </row>
    <row r="247" spans="13:15">
      <c r="M247" s="7"/>
      <c r="N247" s="7"/>
      <c r="O247" s="7"/>
    </row>
    <row r="248" spans="13:15">
      <c r="M248" s="7"/>
      <c r="N248" s="7"/>
      <c r="O248" s="7"/>
    </row>
    <row r="249" spans="13:15">
      <c r="M249" s="7"/>
      <c r="N249" s="7"/>
      <c r="O249" s="7"/>
    </row>
    <row r="250" spans="13:15">
      <c r="M250" s="7"/>
      <c r="N250" s="7"/>
      <c r="O250" s="7"/>
    </row>
    <row r="251" spans="13:15">
      <c r="M251" s="7"/>
      <c r="N251" s="7"/>
      <c r="O251" s="7"/>
    </row>
    <row r="252" spans="13:15">
      <c r="M252" s="7"/>
      <c r="N252" s="7"/>
      <c r="O252" s="7"/>
    </row>
    <row r="253" spans="13:15">
      <c r="M253" s="7"/>
      <c r="N253" s="7"/>
      <c r="O253" s="7"/>
    </row>
    <row r="254" spans="13:15">
      <c r="M254" s="7"/>
      <c r="N254" s="7"/>
      <c r="O254" s="7"/>
    </row>
    <row r="255" spans="13:15">
      <c r="M255" s="7"/>
      <c r="N255" s="7"/>
      <c r="O255" s="7"/>
    </row>
    <row r="256" spans="13:15">
      <c r="M256" s="7"/>
      <c r="N256" s="7"/>
      <c r="O256" s="7"/>
    </row>
    <row r="257" spans="13:15">
      <c r="M257" s="7"/>
      <c r="N257" s="7"/>
      <c r="O257" s="7"/>
    </row>
    <row r="258" spans="13:15">
      <c r="M258" s="7"/>
      <c r="N258" s="7"/>
      <c r="O258" s="7"/>
    </row>
    <row r="259" spans="13:15">
      <c r="M259" s="7"/>
      <c r="N259" s="7"/>
      <c r="O259" s="7"/>
    </row>
    <row r="260" spans="13:15">
      <c r="M260" s="7"/>
      <c r="N260" s="7"/>
      <c r="O260" s="7"/>
    </row>
    <row r="261" spans="13:15">
      <c r="M261" s="7"/>
      <c r="N261" s="7"/>
      <c r="O261" s="7"/>
    </row>
    <row r="262" spans="13:15">
      <c r="M262" s="7"/>
      <c r="N262" s="7"/>
      <c r="O262" s="7"/>
    </row>
    <row r="263" spans="13:15">
      <c r="M263" s="7"/>
      <c r="N263" s="7"/>
      <c r="O263" s="7"/>
    </row>
    <row r="264" spans="13:15">
      <c r="M264" s="7"/>
      <c r="N264" s="7"/>
      <c r="O264" s="7"/>
    </row>
    <row r="265" spans="13:15">
      <c r="M265" s="7"/>
      <c r="N265" s="7"/>
      <c r="O265" s="7"/>
    </row>
    <row r="266" spans="13:15">
      <c r="M266" s="7"/>
      <c r="N266" s="7"/>
      <c r="O266" s="7"/>
    </row>
    <row r="267" spans="13:15">
      <c r="M267" s="7"/>
      <c r="N267" s="7"/>
      <c r="O267" s="7"/>
    </row>
    <row r="268" spans="13:15">
      <c r="M268" s="7"/>
      <c r="N268" s="7"/>
      <c r="O268" s="7"/>
    </row>
    <row r="269" spans="13:15">
      <c r="M269" s="7"/>
      <c r="N269" s="7"/>
      <c r="O269" s="7"/>
    </row>
    <row r="270" spans="13:15">
      <c r="M270" s="7"/>
      <c r="N270" s="7"/>
      <c r="O270" s="7"/>
    </row>
    <row r="271" spans="13:15">
      <c r="M271" s="7"/>
      <c r="N271" s="7"/>
      <c r="O271" s="7"/>
    </row>
    <row r="272" spans="13:15">
      <c r="M272" s="7"/>
      <c r="N272" s="7"/>
      <c r="O272" s="7"/>
    </row>
    <row r="273" spans="13:15">
      <c r="M273" s="7"/>
      <c r="N273" s="7"/>
      <c r="O273" s="7"/>
    </row>
    <row r="274" spans="13:15">
      <c r="M274" s="7"/>
      <c r="N274" s="7"/>
      <c r="O274" s="7"/>
    </row>
    <row r="275" spans="13:15">
      <c r="M275" s="7"/>
      <c r="N275" s="7"/>
      <c r="O275" s="7"/>
    </row>
    <row r="276" spans="13:15">
      <c r="M276" s="7"/>
      <c r="N276" s="7"/>
      <c r="O276" s="7"/>
    </row>
    <row r="277" spans="13:15">
      <c r="M277" s="7"/>
      <c r="N277" s="7"/>
      <c r="O277" s="7"/>
    </row>
    <row r="278" spans="13:15">
      <c r="M278" s="7"/>
      <c r="N278" s="7"/>
      <c r="O278" s="7"/>
    </row>
    <row r="279" spans="13:15">
      <c r="M279" s="7"/>
      <c r="N279" s="7"/>
      <c r="O279" s="7"/>
    </row>
    <row r="280" spans="13:15">
      <c r="M280" s="7"/>
      <c r="N280" s="7"/>
      <c r="O280" s="7"/>
    </row>
    <row r="281" spans="13:15">
      <c r="M281" s="7"/>
      <c r="N281" s="7"/>
      <c r="O281" s="7"/>
    </row>
    <row r="282" spans="13:15">
      <c r="M282" s="7"/>
      <c r="N282" s="7"/>
      <c r="O282" s="7"/>
    </row>
    <row r="283" spans="13:15">
      <c r="M283" s="7"/>
      <c r="N283" s="7"/>
      <c r="O283" s="7"/>
    </row>
    <row r="284" spans="13:15">
      <c r="M284" s="7"/>
      <c r="N284" s="7"/>
      <c r="O284" s="7"/>
    </row>
    <row r="285" spans="13:15">
      <c r="M285" s="7"/>
      <c r="N285" s="7"/>
      <c r="O285" s="7"/>
    </row>
    <row r="286" spans="13:15">
      <c r="M286" s="7"/>
      <c r="N286" s="7"/>
      <c r="O286" s="7"/>
    </row>
    <row r="287" spans="13:15">
      <c r="M287" s="7"/>
      <c r="N287" s="7"/>
      <c r="O287" s="7"/>
    </row>
    <row r="288" spans="13:15">
      <c r="M288" s="7"/>
      <c r="N288" s="7"/>
      <c r="O288" s="7"/>
    </row>
    <row r="289" spans="13:15">
      <c r="M289" s="7"/>
      <c r="N289" s="7"/>
      <c r="O289" s="7"/>
    </row>
    <row r="290" spans="13:15">
      <c r="M290" s="7"/>
      <c r="N290" s="7"/>
      <c r="O290" s="7"/>
    </row>
    <row r="291" spans="13:15">
      <c r="M291" s="7"/>
      <c r="N291" s="7"/>
      <c r="O291" s="7"/>
    </row>
    <row r="292" spans="13:15">
      <c r="M292" s="7"/>
      <c r="N292" s="7"/>
      <c r="O292" s="7"/>
    </row>
    <row r="293" spans="13:15">
      <c r="M293" s="7"/>
      <c r="N293" s="7"/>
      <c r="O293" s="7"/>
    </row>
    <row r="294" spans="13:15">
      <c r="M294" s="7"/>
      <c r="N294" s="7"/>
      <c r="O294" s="7"/>
    </row>
    <row r="295" spans="13:15">
      <c r="M295" s="7"/>
      <c r="N295" s="7"/>
      <c r="O295" s="7"/>
    </row>
    <row r="296" spans="13:15">
      <c r="M296" s="7"/>
      <c r="N296" s="7"/>
      <c r="O296" s="7"/>
    </row>
    <row r="297" spans="13:15">
      <c r="M297" s="7"/>
      <c r="N297" s="7"/>
      <c r="O297" s="7"/>
    </row>
    <row r="298" spans="13:15">
      <c r="M298" s="7"/>
      <c r="N298" s="7"/>
      <c r="O298" s="7"/>
    </row>
    <row r="299" spans="13:15">
      <c r="M299" s="7"/>
      <c r="N299" s="7"/>
      <c r="O299" s="7"/>
    </row>
    <row r="300" spans="13:15">
      <c r="M300" s="7"/>
      <c r="N300" s="7"/>
      <c r="O300" s="7"/>
    </row>
    <row r="301" spans="13:15">
      <c r="M301" s="7"/>
      <c r="N301" s="7"/>
      <c r="O301" s="7"/>
    </row>
    <row r="302" spans="13:15">
      <c r="M302" s="7"/>
      <c r="N302" s="7"/>
      <c r="O302" s="7"/>
    </row>
    <row r="303" spans="13:15">
      <c r="M303" s="7"/>
      <c r="N303" s="7"/>
      <c r="O303" s="7"/>
    </row>
    <row r="304" spans="13:15">
      <c r="M304" s="7"/>
      <c r="N304" s="7"/>
      <c r="O304" s="7"/>
    </row>
    <row r="305" spans="13:15">
      <c r="M305" s="7"/>
      <c r="N305" s="7"/>
      <c r="O305" s="7"/>
    </row>
    <row r="306" spans="13:15">
      <c r="M306" s="7"/>
      <c r="N306" s="7"/>
      <c r="O306" s="7"/>
    </row>
    <row r="307" spans="13:15">
      <c r="M307" s="7"/>
      <c r="N307" s="7"/>
      <c r="O307" s="7"/>
    </row>
    <row r="308" spans="13:15">
      <c r="M308" s="7"/>
      <c r="N308" s="7"/>
      <c r="O308" s="7"/>
    </row>
    <row r="309" spans="13:15">
      <c r="M309" s="7"/>
      <c r="N309" s="7"/>
      <c r="O309" s="7"/>
    </row>
    <row r="310" spans="13:15">
      <c r="M310" s="7"/>
      <c r="N310" s="7"/>
      <c r="O310" s="7"/>
    </row>
    <row r="311" spans="13:15">
      <c r="M311" s="7"/>
      <c r="N311" s="7"/>
      <c r="O311" s="7"/>
    </row>
    <row r="312" spans="13:15">
      <c r="M312" s="7"/>
      <c r="N312" s="7"/>
      <c r="O312" s="7"/>
    </row>
    <row r="313" spans="13:15">
      <c r="M313" s="7"/>
      <c r="N313" s="7"/>
      <c r="O313" s="7"/>
    </row>
    <row r="314" spans="13:15">
      <c r="M314" s="7"/>
      <c r="N314" s="7"/>
      <c r="O314" s="7"/>
    </row>
    <row r="315" spans="13:15">
      <c r="M315" s="7"/>
      <c r="N315" s="7"/>
      <c r="O315" s="7"/>
    </row>
    <row r="316" spans="13:15">
      <c r="M316" s="7"/>
      <c r="N316" s="7"/>
      <c r="O316" s="7"/>
    </row>
    <row r="317" spans="13:15">
      <c r="M317" s="7"/>
      <c r="N317" s="7"/>
      <c r="O317" s="7"/>
    </row>
    <row r="318" spans="13:15">
      <c r="M318" s="7"/>
      <c r="N318" s="7"/>
      <c r="O318" s="7"/>
    </row>
    <row r="319" spans="13:15">
      <c r="M319" s="7"/>
      <c r="N319" s="7"/>
      <c r="O319" s="7"/>
    </row>
    <row r="320" spans="13:15">
      <c r="M320" s="7"/>
      <c r="N320" s="7"/>
      <c r="O320" s="7"/>
    </row>
    <row r="321" spans="13:15">
      <c r="M321" s="7"/>
      <c r="N321" s="7"/>
      <c r="O321" s="7"/>
    </row>
    <row r="322" spans="13:15">
      <c r="M322" s="7"/>
      <c r="N322" s="7"/>
      <c r="O322" s="7"/>
    </row>
    <row r="323" spans="13:15">
      <c r="M323" s="7"/>
      <c r="N323" s="7"/>
      <c r="O323" s="7"/>
    </row>
    <row r="324" spans="13:15">
      <c r="M324" s="7"/>
      <c r="N324" s="7"/>
      <c r="O324" s="7"/>
    </row>
    <row r="325" spans="13:15">
      <c r="M325" s="7"/>
      <c r="N325" s="7"/>
      <c r="O325" s="7"/>
    </row>
    <row r="326" spans="13:15">
      <c r="M326" s="7">
        <f t="shared" ref="M326:M331" si="10">IF(COUNT(C326:L326)=4,SUM(C326:L326)-MIN(C326:L326),IF(COUNT(C326:L326)=5,"err",SUM(C326:L326)))</f>
        <v>0</v>
      </c>
      <c r="N326" s="7">
        <f t="shared" ref="N326:N331" si="11">COUNTIF(C326:L326,"победитель")</f>
        <v>0</v>
      </c>
      <c r="O326" s="7">
        <f t="shared" ref="O326:O331" si="12">COUNTIF(C326:L326,"призер")</f>
        <v>0</v>
      </c>
    </row>
    <row r="327" spans="13:15">
      <c r="M327" s="7">
        <f t="shared" si="10"/>
        <v>0</v>
      </c>
      <c r="N327" s="7">
        <f t="shared" si="11"/>
        <v>0</v>
      </c>
      <c r="O327" s="7">
        <f t="shared" si="12"/>
        <v>0</v>
      </c>
    </row>
    <row r="328" spans="13:15">
      <c r="M328" s="7">
        <f t="shared" si="10"/>
        <v>0</v>
      </c>
      <c r="N328" s="7">
        <f t="shared" si="11"/>
        <v>0</v>
      </c>
      <c r="O328" s="7">
        <f t="shared" si="12"/>
        <v>0</v>
      </c>
    </row>
    <row r="329" spans="13:15">
      <c r="M329" s="7">
        <f t="shared" si="10"/>
        <v>0</v>
      </c>
      <c r="N329" s="7">
        <f t="shared" si="11"/>
        <v>0</v>
      </c>
      <c r="O329" s="7">
        <f t="shared" si="12"/>
        <v>0</v>
      </c>
    </row>
    <row r="330" spans="13:15">
      <c r="M330" s="7">
        <f t="shared" si="10"/>
        <v>0</v>
      </c>
      <c r="N330" s="7">
        <f t="shared" si="11"/>
        <v>0</v>
      </c>
      <c r="O330" s="7">
        <f t="shared" si="12"/>
        <v>0</v>
      </c>
    </row>
    <row r="331" spans="13:15">
      <c r="M331" s="7">
        <f t="shared" si="10"/>
        <v>0</v>
      </c>
      <c r="N331" s="7">
        <f t="shared" si="11"/>
        <v>0</v>
      </c>
      <c r="O331" s="7">
        <f t="shared" si="12"/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topLeftCell="A19" workbookViewId="0">
      <selection activeCell="I26" sqref="I26"/>
    </sheetView>
  </sheetViews>
  <sheetFormatPr defaultRowHeight="15"/>
  <cols>
    <col min="1" max="1" width="14.42578125" customWidth="1"/>
    <col min="2" max="2" width="12.28515625" customWidth="1"/>
    <col min="3" max="12" width="9.140625" customWidth="1"/>
    <col min="14" max="14" width="9.140625" style="1"/>
    <col min="16" max="16" width="28.28515625" customWidth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3" t="s">
        <v>14</v>
      </c>
    </row>
    <row r="2" spans="1:16">
      <c r="A2" s="2" t="s">
        <v>15</v>
      </c>
      <c r="B2" s="2" t="s">
        <v>16</v>
      </c>
      <c r="C2" s="2">
        <v>89</v>
      </c>
      <c r="D2" s="2" t="s">
        <v>17</v>
      </c>
      <c r="E2" s="2">
        <v>90</v>
      </c>
      <c r="F2" s="2" t="s">
        <v>17</v>
      </c>
      <c r="G2" s="2"/>
      <c r="H2" s="2"/>
      <c r="I2" s="2">
        <v>89</v>
      </c>
      <c r="J2" s="2" t="s">
        <v>18</v>
      </c>
      <c r="K2" s="2"/>
      <c r="L2" s="2"/>
      <c r="M2" s="2">
        <f t="shared" ref="M2:M92" si="0">IF(COUNT(C2:L2)=4,SUM(C2:L2)-MIN(C2:L2),IF(COUNT(C2:L2)=5,"err",SUM(C2:L2)))</f>
        <v>268</v>
      </c>
      <c r="N2" s="5">
        <f t="shared" ref="N2:N92" si="1">COUNTIF(C2:L2,"победитель")</f>
        <v>3</v>
      </c>
      <c r="O2" s="2">
        <f t="shared" ref="O2:O92" si="2">COUNTIF(C2:L2,"призер")</f>
        <v>0</v>
      </c>
      <c r="P2" t="s">
        <v>19</v>
      </c>
    </row>
    <row r="3" spans="1:16">
      <c r="A3" s="2" t="s">
        <v>20</v>
      </c>
      <c r="B3" s="2" t="s">
        <v>21</v>
      </c>
      <c r="C3" s="2">
        <v>80</v>
      </c>
      <c r="D3" s="2" t="s">
        <v>22</v>
      </c>
      <c r="E3" s="2">
        <v>66</v>
      </c>
      <c r="F3" s="2" t="s">
        <v>22</v>
      </c>
      <c r="G3" s="2">
        <v>81</v>
      </c>
      <c r="H3" s="2" t="s">
        <v>18</v>
      </c>
      <c r="I3" s="2"/>
      <c r="J3" s="2"/>
      <c r="K3" s="2"/>
      <c r="L3" s="2"/>
      <c r="M3" s="2">
        <f t="shared" si="0"/>
        <v>227</v>
      </c>
      <c r="N3" s="5">
        <f t="shared" si="1"/>
        <v>1</v>
      </c>
      <c r="O3" s="5">
        <f t="shared" si="2"/>
        <v>2</v>
      </c>
      <c r="P3" t="s">
        <v>19</v>
      </c>
    </row>
    <row r="4" spans="1:16">
      <c r="A4" s="2" t="s">
        <v>23</v>
      </c>
      <c r="B4" s="2" t="s">
        <v>24</v>
      </c>
      <c r="C4" s="2">
        <v>80</v>
      </c>
      <c r="D4" s="2" t="s">
        <v>22</v>
      </c>
      <c r="E4" s="2">
        <v>70</v>
      </c>
      <c r="F4" s="2" t="s">
        <v>22</v>
      </c>
      <c r="G4" s="2">
        <v>75</v>
      </c>
      <c r="H4" s="2" t="s">
        <v>25</v>
      </c>
      <c r="I4" s="2"/>
      <c r="J4" s="2"/>
      <c r="K4" s="2"/>
      <c r="L4" s="2"/>
      <c r="M4" s="2">
        <f t="shared" si="0"/>
        <v>225</v>
      </c>
      <c r="N4" s="6">
        <f t="shared" si="1"/>
        <v>0</v>
      </c>
      <c r="O4" s="5">
        <f t="shared" si="2"/>
        <v>3</v>
      </c>
      <c r="P4" t="s">
        <v>26</v>
      </c>
    </row>
    <row r="5" spans="1:16">
      <c r="A5" s="2" t="s">
        <v>27</v>
      </c>
      <c r="B5" s="2" t="s">
        <v>28</v>
      </c>
      <c r="C5" s="2">
        <v>100</v>
      </c>
      <c r="D5" s="2" t="s">
        <v>17</v>
      </c>
      <c r="E5" s="2">
        <v>66</v>
      </c>
      <c r="F5" s="2" t="s">
        <v>22</v>
      </c>
      <c r="G5" s="2">
        <v>53</v>
      </c>
      <c r="H5" s="2"/>
      <c r="I5" s="2"/>
      <c r="J5" s="2"/>
      <c r="K5" s="2"/>
      <c r="L5" s="2"/>
      <c r="M5" s="2">
        <f t="shared" si="0"/>
        <v>219</v>
      </c>
      <c r="N5" s="5">
        <f t="shared" si="1"/>
        <v>1</v>
      </c>
      <c r="O5" s="5">
        <f t="shared" si="2"/>
        <v>1</v>
      </c>
      <c r="P5" t="s">
        <v>26</v>
      </c>
    </row>
    <row r="6" spans="1:16">
      <c r="A6" s="2" t="s">
        <v>29</v>
      </c>
      <c r="B6" s="2" t="s">
        <v>30</v>
      </c>
      <c r="C6" s="2">
        <v>80</v>
      </c>
      <c r="D6" s="2" t="s">
        <v>22</v>
      </c>
      <c r="E6" s="2">
        <v>36</v>
      </c>
      <c r="F6" s="2"/>
      <c r="G6" s="2"/>
      <c r="H6" s="2"/>
      <c r="I6" s="2">
        <v>83</v>
      </c>
      <c r="J6" s="2" t="s">
        <v>25</v>
      </c>
      <c r="K6" s="2"/>
      <c r="L6" s="2"/>
      <c r="M6" s="2">
        <f t="shared" si="0"/>
        <v>199</v>
      </c>
      <c r="N6" s="6">
        <f t="shared" si="1"/>
        <v>0</v>
      </c>
      <c r="O6" s="5">
        <f t="shared" si="2"/>
        <v>2</v>
      </c>
      <c r="P6" t="s">
        <v>26</v>
      </c>
    </row>
    <row r="7" spans="1:16">
      <c r="A7" s="2" t="s">
        <v>27</v>
      </c>
      <c r="B7" s="2" t="s">
        <v>31</v>
      </c>
      <c r="C7" s="2">
        <v>80</v>
      </c>
      <c r="D7" s="2" t="s">
        <v>22</v>
      </c>
      <c r="E7" s="2">
        <v>66</v>
      </c>
      <c r="F7" s="2" t="s">
        <v>22</v>
      </c>
      <c r="G7" s="2">
        <v>50</v>
      </c>
      <c r="H7" s="2"/>
      <c r="I7" s="2"/>
      <c r="J7" s="2"/>
      <c r="K7" s="2"/>
      <c r="L7" s="2"/>
      <c r="M7" s="2">
        <f t="shared" si="0"/>
        <v>196</v>
      </c>
      <c r="N7" s="6">
        <f t="shared" si="1"/>
        <v>0</v>
      </c>
      <c r="O7" s="5">
        <f t="shared" si="2"/>
        <v>2</v>
      </c>
      <c r="P7" t="s">
        <v>19</v>
      </c>
    </row>
    <row r="8" spans="1:16">
      <c r="A8" s="2" t="s">
        <v>32</v>
      </c>
      <c r="B8" s="2" t="s">
        <v>21</v>
      </c>
      <c r="C8" s="2">
        <v>80</v>
      </c>
      <c r="D8" s="2" t="s">
        <v>22</v>
      </c>
      <c r="E8" s="2">
        <v>70</v>
      </c>
      <c r="F8" s="2" t="s">
        <v>22</v>
      </c>
      <c r="G8" s="2">
        <v>34</v>
      </c>
      <c r="H8" s="2"/>
      <c r="I8" s="2"/>
      <c r="J8" s="2"/>
      <c r="K8" s="2"/>
      <c r="L8" s="2"/>
      <c r="M8" s="2">
        <f t="shared" si="0"/>
        <v>184</v>
      </c>
      <c r="N8" s="6">
        <f t="shared" si="1"/>
        <v>0</v>
      </c>
      <c r="O8" s="5">
        <f t="shared" si="2"/>
        <v>2</v>
      </c>
      <c r="P8" t="s">
        <v>19</v>
      </c>
    </row>
    <row r="9" spans="1:16">
      <c r="A9" s="2" t="s">
        <v>33</v>
      </c>
      <c r="B9" s="2" t="s">
        <v>34</v>
      </c>
      <c r="C9" s="2">
        <v>74</v>
      </c>
      <c r="D9" s="2" t="s">
        <v>22</v>
      </c>
      <c r="E9" s="2"/>
      <c r="F9" s="2"/>
      <c r="G9" s="2">
        <v>31</v>
      </c>
      <c r="H9" s="2"/>
      <c r="I9" s="2">
        <v>71</v>
      </c>
      <c r="J9" s="2"/>
      <c r="K9" s="2"/>
      <c r="L9" s="2"/>
      <c r="M9" s="2">
        <f t="shared" si="0"/>
        <v>176</v>
      </c>
      <c r="N9" s="6">
        <f t="shared" si="1"/>
        <v>0</v>
      </c>
      <c r="O9" s="5">
        <f t="shared" si="2"/>
        <v>1</v>
      </c>
      <c r="P9" t="s">
        <v>19</v>
      </c>
    </row>
    <row r="10" spans="1:16">
      <c r="A10" s="2" t="s">
        <v>35</v>
      </c>
      <c r="B10" s="2" t="s">
        <v>36</v>
      </c>
      <c r="C10" s="2">
        <v>51</v>
      </c>
      <c r="D10" s="2"/>
      <c r="E10" s="2">
        <v>66</v>
      </c>
      <c r="F10" s="2" t="s">
        <v>22</v>
      </c>
      <c r="G10" s="2">
        <v>56</v>
      </c>
      <c r="H10" s="2" t="s">
        <v>25</v>
      </c>
      <c r="I10" s="2"/>
      <c r="J10" s="2"/>
      <c r="K10" s="2"/>
      <c r="L10" s="2"/>
      <c r="M10" s="2">
        <f t="shared" si="0"/>
        <v>173</v>
      </c>
      <c r="N10" s="6">
        <f t="shared" si="1"/>
        <v>0</v>
      </c>
      <c r="O10" s="5">
        <f t="shared" si="2"/>
        <v>2</v>
      </c>
      <c r="P10" t="s">
        <v>26</v>
      </c>
    </row>
    <row r="11" spans="1:16">
      <c r="A11" s="2" t="s">
        <v>37</v>
      </c>
      <c r="B11" s="2" t="s">
        <v>38</v>
      </c>
      <c r="C11" s="2">
        <v>80</v>
      </c>
      <c r="D11" s="2" t="s">
        <v>22</v>
      </c>
      <c r="E11" s="2"/>
      <c r="F11" s="2"/>
      <c r="G11" s="2">
        <v>91</v>
      </c>
      <c r="H11" s="2" t="s">
        <v>18</v>
      </c>
      <c r="I11" s="2"/>
      <c r="J11" s="2"/>
      <c r="K11" s="2"/>
      <c r="L11" s="2"/>
      <c r="M11" s="2">
        <f t="shared" si="0"/>
        <v>171</v>
      </c>
      <c r="N11" s="5">
        <f t="shared" si="1"/>
        <v>1</v>
      </c>
      <c r="O11" s="5">
        <f t="shared" si="2"/>
        <v>1</v>
      </c>
      <c r="P11" t="s">
        <v>26</v>
      </c>
    </row>
    <row r="12" spans="1:16">
      <c r="A12" s="2" t="s">
        <v>39</v>
      </c>
      <c r="B12" s="2" t="s">
        <v>40</v>
      </c>
      <c r="C12" s="2"/>
      <c r="D12" s="2"/>
      <c r="E12" s="2">
        <v>60</v>
      </c>
      <c r="F12" s="2"/>
      <c r="G12" s="2">
        <v>25</v>
      </c>
      <c r="H12" s="2"/>
      <c r="I12" s="2">
        <v>74</v>
      </c>
      <c r="J12" s="2" t="s">
        <v>25</v>
      </c>
      <c r="K12" s="2"/>
      <c r="L12" s="2"/>
      <c r="M12" s="2">
        <f t="shared" si="0"/>
        <v>159</v>
      </c>
      <c r="N12" s="6">
        <f t="shared" si="1"/>
        <v>0</v>
      </c>
      <c r="O12" s="5">
        <f t="shared" si="2"/>
        <v>1</v>
      </c>
      <c r="P12" t="s">
        <v>19</v>
      </c>
    </row>
    <row r="13" spans="1:16">
      <c r="A13" s="2" t="s">
        <v>41</v>
      </c>
      <c r="B13" s="2" t="s">
        <v>42</v>
      </c>
      <c r="C13" s="2">
        <v>60</v>
      </c>
      <c r="D13" s="2"/>
      <c r="E13" s="2">
        <v>54</v>
      </c>
      <c r="F13" s="2"/>
      <c r="G13" s="2">
        <v>38</v>
      </c>
      <c r="H13" s="2"/>
      <c r="I13" s="2"/>
      <c r="J13" s="2"/>
      <c r="K13" s="2"/>
      <c r="L13" s="2"/>
      <c r="M13" s="2">
        <f t="shared" si="0"/>
        <v>152</v>
      </c>
      <c r="N13" s="6">
        <f t="shared" si="1"/>
        <v>0</v>
      </c>
      <c r="O13" s="2">
        <f t="shared" si="2"/>
        <v>0</v>
      </c>
      <c r="P13" t="s">
        <v>26</v>
      </c>
    </row>
    <row r="14" spans="1:16">
      <c r="A14" s="2" t="s">
        <v>43</v>
      </c>
      <c r="B14" s="2" t="s">
        <v>44</v>
      </c>
      <c r="C14" s="2"/>
      <c r="D14" s="2"/>
      <c r="E14" s="2">
        <v>76</v>
      </c>
      <c r="F14" s="2" t="s">
        <v>17</v>
      </c>
      <c r="G14" s="2">
        <v>75</v>
      </c>
      <c r="H14" s="2" t="s">
        <v>25</v>
      </c>
      <c r="I14" s="2"/>
      <c r="J14" s="2"/>
      <c r="K14" s="2"/>
      <c r="L14" s="2"/>
      <c r="M14" s="2">
        <f t="shared" si="0"/>
        <v>151</v>
      </c>
      <c r="N14" s="5">
        <f t="shared" si="1"/>
        <v>1</v>
      </c>
      <c r="O14" s="5">
        <f t="shared" si="2"/>
        <v>1</v>
      </c>
      <c r="P14" t="s">
        <v>19</v>
      </c>
    </row>
    <row r="15" spans="1:16">
      <c r="A15" s="2" t="s">
        <v>45</v>
      </c>
      <c r="B15" s="2" t="s">
        <v>46</v>
      </c>
      <c r="C15" s="2"/>
      <c r="D15" s="2"/>
      <c r="E15" s="2">
        <v>60</v>
      </c>
      <c r="F15" s="2"/>
      <c r="G15" s="2">
        <v>28</v>
      </c>
      <c r="H15" s="2"/>
      <c r="I15" s="2"/>
      <c r="J15" s="2"/>
      <c r="K15" s="2">
        <v>57</v>
      </c>
      <c r="L15" s="2" t="s">
        <v>17</v>
      </c>
      <c r="M15" s="2">
        <f t="shared" si="0"/>
        <v>145</v>
      </c>
      <c r="N15" s="5">
        <f t="shared" si="1"/>
        <v>1</v>
      </c>
      <c r="O15" s="2">
        <f t="shared" si="2"/>
        <v>0</v>
      </c>
      <c r="P15" t="s">
        <v>19</v>
      </c>
    </row>
    <row r="16" spans="1:16">
      <c r="A16" s="2" t="s">
        <v>47</v>
      </c>
      <c r="B16" s="2" t="s">
        <v>48</v>
      </c>
      <c r="C16" s="2">
        <v>80</v>
      </c>
      <c r="D16" s="2" t="s">
        <v>22</v>
      </c>
      <c r="E16" s="2"/>
      <c r="F16" s="2"/>
      <c r="G16" s="2">
        <v>63</v>
      </c>
      <c r="H16" s="2" t="s">
        <v>25</v>
      </c>
      <c r="I16" s="2"/>
      <c r="J16" s="2"/>
      <c r="K16" s="2"/>
      <c r="L16" s="2"/>
      <c r="M16" s="2">
        <f t="shared" si="0"/>
        <v>143</v>
      </c>
      <c r="N16" s="6">
        <f t="shared" si="1"/>
        <v>0</v>
      </c>
      <c r="O16" s="5">
        <f t="shared" si="2"/>
        <v>2</v>
      </c>
      <c r="P16" t="s">
        <v>26</v>
      </c>
    </row>
    <row r="17" spans="1:16">
      <c r="A17" s="2" t="s">
        <v>49</v>
      </c>
      <c r="B17" s="2" t="s">
        <v>50</v>
      </c>
      <c r="C17" s="2">
        <v>80</v>
      </c>
      <c r="D17" s="2" t="s">
        <v>22</v>
      </c>
      <c r="E17" s="2"/>
      <c r="F17" s="2"/>
      <c r="G17" s="2">
        <v>56</v>
      </c>
      <c r="H17" s="2" t="s">
        <v>25</v>
      </c>
      <c r="I17" s="2"/>
      <c r="J17" s="2"/>
      <c r="K17" s="2"/>
      <c r="L17" s="2"/>
      <c r="M17" s="2">
        <f t="shared" si="0"/>
        <v>136</v>
      </c>
      <c r="N17" s="6">
        <f t="shared" si="1"/>
        <v>0</v>
      </c>
      <c r="O17" s="5">
        <f t="shared" si="2"/>
        <v>2</v>
      </c>
      <c r="P17" t="s">
        <v>26</v>
      </c>
    </row>
    <row r="18" spans="1:16">
      <c r="A18" s="2" t="s">
        <v>51</v>
      </c>
      <c r="B18" s="2" t="s">
        <v>52</v>
      </c>
      <c r="C18" s="2"/>
      <c r="D18" s="2"/>
      <c r="E18" s="2"/>
      <c r="F18" s="2"/>
      <c r="G18" s="2">
        <v>38</v>
      </c>
      <c r="H18" s="2"/>
      <c r="I18" s="2">
        <v>97</v>
      </c>
      <c r="J18" s="2" t="s">
        <v>18</v>
      </c>
      <c r="K18" s="2"/>
      <c r="L18" s="2"/>
      <c r="M18" s="2">
        <f t="shared" si="0"/>
        <v>135</v>
      </c>
      <c r="N18" s="5">
        <f t="shared" si="1"/>
        <v>1</v>
      </c>
      <c r="O18" s="2">
        <f t="shared" si="2"/>
        <v>0</v>
      </c>
      <c r="P18" t="s">
        <v>19</v>
      </c>
    </row>
    <row r="19" spans="1:16">
      <c r="A19" s="2" t="s">
        <v>53</v>
      </c>
      <c r="B19" s="2" t="s">
        <v>54</v>
      </c>
      <c r="C19" s="2">
        <v>80</v>
      </c>
      <c r="D19" s="2" t="s">
        <v>22</v>
      </c>
      <c r="E19" s="2">
        <v>54</v>
      </c>
      <c r="F19" s="2"/>
      <c r="G19" s="2"/>
      <c r="H19" s="2"/>
      <c r="I19" s="2"/>
      <c r="J19" s="2"/>
      <c r="K19" s="2"/>
      <c r="L19" s="2"/>
      <c r="M19" s="2">
        <f t="shared" si="0"/>
        <v>134</v>
      </c>
      <c r="N19" s="6">
        <f t="shared" si="1"/>
        <v>0</v>
      </c>
      <c r="O19" s="5">
        <f t="shared" si="2"/>
        <v>1</v>
      </c>
      <c r="P19" t="s">
        <v>19</v>
      </c>
    </row>
    <row r="20" spans="1:16">
      <c r="A20" s="2" t="s">
        <v>55</v>
      </c>
      <c r="B20" s="2" t="s">
        <v>56</v>
      </c>
      <c r="C20" s="2"/>
      <c r="D20" s="2"/>
      <c r="E20" s="2">
        <v>80</v>
      </c>
      <c r="F20" s="2" t="s">
        <v>17</v>
      </c>
      <c r="G20" s="2">
        <v>53</v>
      </c>
      <c r="H20" s="2"/>
      <c r="I20" s="2"/>
      <c r="J20" s="2"/>
      <c r="K20" s="2"/>
      <c r="L20" s="2"/>
      <c r="M20" s="2">
        <f t="shared" si="0"/>
        <v>133</v>
      </c>
      <c r="N20" s="5">
        <f t="shared" si="1"/>
        <v>1</v>
      </c>
      <c r="O20" s="2">
        <f t="shared" si="2"/>
        <v>0</v>
      </c>
      <c r="P20" t="s">
        <v>19</v>
      </c>
    </row>
    <row r="21" spans="1:16">
      <c r="A21" s="2" t="s">
        <v>57</v>
      </c>
      <c r="B21" s="2" t="s">
        <v>40</v>
      </c>
      <c r="C21" s="2">
        <v>23</v>
      </c>
      <c r="D21" s="2"/>
      <c r="E21" s="2"/>
      <c r="F21" s="2"/>
      <c r="G21" s="2"/>
      <c r="H21" s="2"/>
      <c r="I21" s="2">
        <v>77</v>
      </c>
      <c r="J21" s="2" t="s">
        <v>25</v>
      </c>
      <c r="K21" s="2">
        <v>29</v>
      </c>
      <c r="L21" s="2"/>
      <c r="M21" s="2">
        <f t="shared" si="0"/>
        <v>129</v>
      </c>
      <c r="N21" s="6">
        <f t="shared" si="1"/>
        <v>0</v>
      </c>
      <c r="O21" s="5">
        <f t="shared" si="2"/>
        <v>1</v>
      </c>
      <c r="P21" t="s">
        <v>19</v>
      </c>
    </row>
    <row r="22" spans="1:16">
      <c r="A22" s="2" t="s">
        <v>58</v>
      </c>
      <c r="B22" s="2" t="s">
        <v>59</v>
      </c>
      <c r="C22" s="2"/>
      <c r="D22" s="2"/>
      <c r="E22" s="2"/>
      <c r="F22" s="2"/>
      <c r="G22" s="2"/>
      <c r="H22" s="2"/>
      <c r="I22" s="2">
        <v>91</v>
      </c>
      <c r="J22" s="2" t="s">
        <v>18</v>
      </c>
      <c r="K22" s="2">
        <v>34</v>
      </c>
      <c r="L22" s="2"/>
      <c r="M22" s="2">
        <f t="shared" si="0"/>
        <v>125</v>
      </c>
      <c r="N22" s="5">
        <f t="shared" si="1"/>
        <v>1</v>
      </c>
      <c r="O22" s="2">
        <f t="shared" si="2"/>
        <v>0</v>
      </c>
      <c r="P22" t="s">
        <v>19</v>
      </c>
    </row>
    <row r="23" spans="1:16">
      <c r="A23" s="2" t="s">
        <v>60</v>
      </c>
      <c r="B23" s="2" t="s">
        <v>61</v>
      </c>
      <c r="C23" s="2"/>
      <c r="D23" s="2"/>
      <c r="E23" s="2"/>
      <c r="F23" s="2"/>
      <c r="G23" s="2"/>
      <c r="H23" s="2"/>
      <c r="I23" s="2">
        <v>77</v>
      </c>
      <c r="J23" s="2" t="s">
        <v>25</v>
      </c>
      <c r="K23" s="2">
        <v>43</v>
      </c>
      <c r="L23" s="2" t="s">
        <v>22</v>
      </c>
      <c r="M23" s="2">
        <f t="shared" si="0"/>
        <v>120</v>
      </c>
      <c r="N23" s="6">
        <f t="shared" si="1"/>
        <v>0</v>
      </c>
      <c r="O23" s="5">
        <f t="shared" si="2"/>
        <v>2</v>
      </c>
      <c r="P23" t="s">
        <v>19</v>
      </c>
    </row>
    <row r="24" spans="1:16">
      <c r="A24" s="2" t="s">
        <v>62</v>
      </c>
      <c r="B24" s="2" t="s">
        <v>63</v>
      </c>
      <c r="C24" s="2"/>
      <c r="D24" s="2"/>
      <c r="E24" s="2"/>
      <c r="F24" s="2"/>
      <c r="G24" s="2"/>
      <c r="H24" s="2"/>
      <c r="I24" s="2">
        <v>77</v>
      </c>
      <c r="J24" s="2" t="s">
        <v>25</v>
      </c>
      <c r="K24" s="2">
        <v>42</v>
      </c>
      <c r="L24" s="2" t="s">
        <v>22</v>
      </c>
      <c r="M24" s="2">
        <f t="shared" si="0"/>
        <v>119</v>
      </c>
      <c r="N24" s="6">
        <f t="shared" si="1"/>
        <v>0</v>
      </c>
      <c r="O24" s="5">
        <f t="shared" si="2"/>
        <v>2</v>
      </c>
      <c r="P24" t="s">
        <v>19</v>
      </c>
    </row>
    <row r="25" spans="1:16">
      <c r="A25" s="2" t="s">
        <v>64</v>
      </c>
      <c r="B25" s="2" t="s">
        <v>65</v>
      </c>
      <c r="C25" s="2">
        <v>77</v>
      </c>
      <c r="D25" s="2" t="s">
        <v>22</v>
      </c>
      <c r="E25" s="2">
        <v>40</v>
      </c>
      <c r="F25" s="2"/>
      <c r="G25" s="2"/>
      <c r="H25" s="2"/>
      <c r="I25" s="2"/>
      <c r="J25" s="2"/>
      <c r="K25" s="2"/>
      <c r="L25" s="2"/>
      <c r="M25" s="2">
        <f t="shared" si="0"/>
        <v>117</v>
      </c>
      <c r="N25" s="6">
        <f t="shared" si="1"/>
        <v>0</v>
      </c>
      <c r="O25" s="5">
        <f t="shared" si="2"/>
        <v>1</v>
      </c>
      <c r="P25" t="s">
        <v>26</v>
      </c>
    </row>
    <row r="26" spans="1:16">
      <c r="A26" s="2" t="s">
        <v>66</v>
      </c>
      <c r="B26" s="2" t="s">
        <v>34</v>
      </c>
      <c r="C26" s="2">
        <v>43</v>
      </c>
      <c r="D26" s="2"/>
      <c r="E26" s="2"/>
      <c r="F26" s="2"/>
      <c r="G26" s="2">
        <v>25</v>
      </c>
      <c r="H26" s="2"/>
      <c r="I26" s="2">
        <v>49</v>
      </c>
      <c r="J26" s="2"/>
      <c r="K26" s="2"/>
      <c r="L26" s="2"/>
      <c r="M26" s="2">
        <f t="shared" si="0"/>
        <v>117</v>
      </c>
      <c r="N26" s="6">
        <f t="shared" si="1"/>
        <v>0</v>
      </c>
      <c r="O26" s="2">
        <f t="shared" si="2"/>
        <v>0</v>
      </c>
      <c r="P26" t="s">
        <v>26</v>
      </c>
    </row>
    <row r="27" spans="1:16">
      <c r="A27" s="2" t="s">
        <v>67</v>
      </c>
      <c r="B27" s="2" t="s">
        <v>68</v>
      </c>
      <c r="C27" s="2"/>
      <c r="D27" s="2"/>
      <c r="E27" s="2"/>
      <c r="F27" s="2"/>
      <c r="G27" s="2">
        <v>44</v>
      </c>
      <c r="H27" s="2"/>
      <c r="I27" s="2">
        <v>71</v>
      </c>
      <c r="J27" s="2"/>
      <c r="K27" s="2"/>
      <c r="L27" s="2"/>
      <c r="M27" s="2">
        <f t="shared" si="0"/>
        <v>115</v>
      </c>
      <c r="N27" s="6">
        <f t="shared" si="1"/>
        <v>0</v>
      </c>
      <c r="O27" s="2">
        <f t="shared" si="2"/>
        <v>0</v>
      </c>
    </row>
    <row r="28" spans="1:16">
      <c r="A28" s="2" t="s">
        <v>69</v>
      </c>
      <c r="B28" s="2" t="s">
        <v>70</v>
      </c>
      <c r="C28" s="2">
        <v>60</v>
      </c>
      <c r="D28" s="2"/>
      <c r="E28" s="2"/>
      <c r="F28" s="2"/>
      <c r="G28" s="2"/>
      <c r="H28" s="2"/>
      <c r="I28" s="2">
        <v>54</v>
      </c>
      <c r="J28" s="2"/>
      <c r="K28" s="2"/>
      <c r="L28" s="2"/>
      <c r="M28" s="2">
        <f t="shared" si="0"/>
        <v>114</v>
      </c>
      <c r="N28" s="6">
        <f t="shared" si="1"/>
        <v>0</v>
      </c>
      <c r="O28" s="2">
        <f t="shared" si="2"/>
        <v>0</v>
      </c>
    </row>
    <row r="29" spans="1:16">
      <c r="A29" s="2" t="s">
        <v>71</v>
      </c>
      <c r="B29" s="2" t="s">
        <v>72</v>
      </c>
      <c r="C29" s="2">
        <v>63</v>
      </c>
      <c r="D29" s="2"/>
      <c r="E29" s="2"/>
      <c r="F29" s="2"/>
      <c r="G29" s="2">
        <v>50</v>
      </c>
      <c r="H29" s="2"/>
      <c r="I29" s="2"/>
      <c r="J29" s="2"/>
      <c r="K29" s="2"/>
      <c r="L29" s="2"/>
      <c r="M29" s="2">
        <f t="shared" si="0"/>
        <v>113</v>
      </c>
      <c r="N29" s="6">
        <f t="shared" si="1"/>
        <v>0</v>
      </c>
      <c r="O29" s="2">
        <f t="shared" si="2"/>
        <v>0</v>
      </c>
    </row>
    <row r="30" spans="1:16">
      <c r="A30" s="2" t="s">
        <v>73</v>
      </c>
      <c r="B30" s="2" t="s">
        <v>74</v>
      </c>
      <c r="C30" s="2"/>
      <c r="D30" s="2"/>
      <c r="E30" s="2"/>
      <c r="F30" s="2"/>
      <c r="G30" s="2"/>
      <c r="H30" s="2"/>
      <c r="I30" s="2">
        <v>89</v>
      </c>
      <c r="J30" s="2" t="s">
        <v>18</v>
      </c>
      <c r="K30" s="2">
        <v>23</v>
      </c>
      <c r="L30" s="2"/>
      <c r="M30" s="2">
        <f t="shared" si="0"/>
        <v>112</v>
      </c>
      <c r="N30" s="5">
        <f t="shared" si="1"/>
        <v>1</v>
      </c>
      <c r="O30" s="2">
        <f t="shared" si="2"/>
        <v>0</v>
      </c>
    </row>
    <row r="31" spans="1:16">
      <c r="A31" s="2" t="s">
        <v>75</v>
      </c>
      <c r="B31" s="2" t="s">
        <v>76</v>
      </c>
      <c r="C31" s="2"/>
      <c r="D31" s="2"/>
      <c r="E31" s="2"/>
      <c r="F31" s="2"/>
      <c r="G31" s="2"/>
      <c r="H31" s="2"/>
      <c r="I31" s="2">
        <v>57</v>
      </c>
      <c r="J31" s="2"/>
      <c r="K31" s="2">
        <v>52</v>
      </c>
      <c r="L31" s="2" t="s">
        <v>22</v>
      </c>
      <c r="M31" s="2">
        <f t="shared" si="0"/>
        <v>109</v>
      </c>
      <c r="N31" s="6">
        <f t="shared" si="1"/>
        <v>0</v>
      </c>
      <c r="O31" s="5">
        <f t="shared" si="2"/>
        <v>1</v>
      </c>
    </row>
    <row r="32" spans="1:16">
      <c r="A32" s="2" t="s">
        <v>77</v>
      </c>
      <c r="B32" s="2" t="s">
        <v>78</v>
      </c>
      <c r="C32" s="2">
        <v>80</v>
      </c>
      <c r="D32" s="2" t="s">
        <v>22</v>
      </c>
      <c r="E32" s="2"/>
      <c r="F32" s="2"/>
      <c r="G32" s="2">
        <v>28</v>
      </c>
      <c r="H32" s="2"/>
      <c r="I32" s="2"/>
      <c r="J32" s="2"/>
      <c r="K32" s="2"/>
      <c r="L32" s="2"/>
      <c r="M32" s="2">
        <f t="shared" si="0"/>
        <v>108</v>
      </c>
      <c r="N32" s="6">
        <f t="shared" si="1"/>
        <v>0</v>
      </c>
      <c r="O32" s="5">
        <f t="shared" si="2"/>
        <v>1</v>
      </c>
    </row>
    <row r="33" spans="1:15">
      <c r="A33" s="2" t="s">
        <v>79</v>
      </c>
      <c r="B33" s="2" t="s">
        <v>80</v>
      </c>
      <c r="C33" s="2"/>
      <c r="D33" s="2"/>
      <c r="E33" s="2"/>
      <c r="F33" s="2"/>
      <c r="G33" s="2">
        <v>28</v>
      </c>
      <c r="H33" s="2"/>
      <c r="I33" s="2">
        <v>74</v>
      </c>
      <c r="J33" s="2" t="s">
        <v>25</v>
      </c>
      <c r="K33" s="2"/>
      <c r="L33" s="2"/>
      <c r="M33" s="2">
        <f t="shared" si="0"/>
        <v>102</v>
      </c>
      <c r="N33" s="6">
        <f t="shared" si="1"/>
        <v>0</v>
      </c>
      <c r="O33" s="5">
        <f t="shared" si="2"/>
        <v>1</v>
      </c>
    </row>
    <row r="34" spans="1:15">
      <c r="A34" s="2" t="s">
        <v>81</v>
      </c>
      <c r="B34" s="2" t="s">
        <v>82</v>
      </c>
      <c r="C34" s="2"/>
      <c r="D34" s="2"/>
      <c r="E34" s="2">
        <v>100</v>
      </c>
      <c r="F34" s="2" t="s">
        <v>17</v>
      </c>
      <c r="G34" s="2"/>
      <c r="H34" s="2"/>
      <c r="I34" s="2"/>
      <c r="J34" s="2"/>
      <c r="K34" s="2"/>
      <c r="L34" s="2"/>
      <c r="M34" s="2">
        <f t="shared" si="0"/>
        <v>100</v>
      </c>
      <c r="N34" s="5">
        <f t="shared" si="1"/>
        <v>1</v>
      </c>
      <c r="O34" s="2">
        <f t="shared" si="2"/>
        <v>0</v>
      </c>
    </row>
    <row r="35" spans="1:15">
      <c r="A35" s="2" t="s">
        <v>83</v>
      </c>
      <c r="B35" s="2" t="s">
        <v>68</v>
      </c>
      <c r="C35" s="2"/>
      <c r="D35" s="2"/>
      <c r="E35" s="2"/>
      <c r="F35" s="2"/>
      <c r="G35" s="2">
        <v>53</v>
      </c>
      <c r="H35" s="2"/>
      <c r="I35" s="2">
        <v>46</v>
      </c>
      <c r="J35" s="2"/>
      <c r="K35" s="2"/>
      <c r="L35" s="2"/>
      <c r="M35" s="2">
        <f t="shared" si="0"/>
        <v>99</v>
      </c>
      <c r="N35" s="6">
        <f t="shared" si="1"/>
        <v>0</v>
      </c>
      <c r="O35" s="2">
        <f t="shared" si="2"/>
        <v>0</v>
      </c>
    </row>
    <row r="36" spans="1:15">
      <c r="A36" s="2" t="s">
        <v>84</v>
      </c>
      <c r="B36" s="2" t="s">
        <v>59</v>
      </c>
      <c r="C36" s="2"/>
      <c r="D36" s="2"/>
      <c r="E36" s="2">
        <v>66</v>
      </c>
      <c r="F36" s="2" t="s">
        <v>22</v>
      </c>
      <c r="G36" s="2">
        <v>31</v>
      </c>
      <c r="H36" s="2"/>
      <c r="I36" s="2"/>
      <c r="J36" s="2"/>
      <c r="K36" s="2"/>
      <c r="L36" s="2"/>
      <c r="M36" s="2">
        <f t="shared" si="0"/>
        <v>97</v>
      </c>
      <c r="N36" s="6">
        <f t="shared" si="1"/>
        <v>0</v>
      </c>
      <c r="O36" s="5">
        <f t="shared" si="2"/>
        <v>1</v>
      </c>
    </row>
    <row r="37" spans="1:15">
      <c r="A37" s="2" t="s">
        <v>85</v>
      </c>
      <c r="B37" s="2" t="s">
        <v>31</v>
      </c>
      <c r="C37" s="2">
        <v>11</v>
      </c>
      <c r="D37" s="2"/>
      <c r="E37" s="2">
        <v>66</v>
      </c>
      <c r="F37" s="2" t="s">
        <v>22</v>
      </c>
      <c r="G37" s="2"/>
      <c r="H37" s="2"/>
      <c r="I37" s="2"/>
      <c r="J37" s="2"/>
      <c r="K37" s="2">
        <v>18</v>
      </c>
      <c r="L37" s="2"/>
      <c r="M37" s="2">
        <f t="shared" si="0"/>
        <v>95</v>
      </c>
      <c r="N37" s="6">
        <f t="shared" si="1"/>
        <v>0</v>
      </c>
      <c r="O37" s="5">
        <f t="shared" si="2"/>
        <v>1</v>
      </c>
    </row>
    <row r="38" spans="1:15">
      <c r="A38" s="2" t="s">
        <v>86</v>
      </c>
      <c r="B38" s="2" t="s">
        <v>87</v>
      </c>
      <c r="C38" s="2"/>
      <c r="D38" s="2"/>
      <c r="E38" s="2"/>
      <c r="F38" s="2"/>
      <c r="G38" s="2"/>
      <c r="H38" s="2"/>
      <c r="I38" s="2">
        <v>94</v>
      </c>
      <c r="J38" s="2" t="s">
        <v>18</v>
      </c>
      <c r="K38" s="2"/>
      <c r="L38" s="2"/>
      <c r="M38" s="2">
        <f t="shared" si="0"/>
        <v>94</v>
      </c>
      <c r="N38" s="5">
        <f t="shared" si="1"/>
        <v>1</v>
      </c>
      <c r="O38" s="2">
        <f t="shared" si="2"/>
        <v>0</v>
      </c>
    </row>
    <row r="39" spans="1:15">
      <c r="A39" s="2" t="s">
        <v>88</v>
      </c>
      <c r="B39" s="2" t="s">
        <v>40</v>
      </c>
      <c r="C39" s="2"/>
      <c r="D39" s="2"/>
      <c r="E39" s="2"/>
      <c r="F39" s="2"/>
      <c r="G39" s="2"/>
      <c r="H39" s="2"/>
      <c r="I39" s="2">
        <v>91</v>
      </c>
      <c r="J39" s="2" t="s">
        <v>18</v>
      </c>
      <c r="K39" s="2"/>
      <c r="L39" s="2"/>
      <c r="M39" s="2">
        <f t="shared" si="0"/>
        <v>91</v>
      </c>
      <c r="N39" s="5">
        <f t="shared" si="1"/>
        <v>1</v>
      </c>
      <c r="O39" s="2">
        <f t="shared" si="2"/>
        <v>0</v>
      </c>
    </row>
    <row r="40" spans="1:15">
      <c r="A40" s="2" t="s">
        <v>89</v>
      </c>
      <c r="B40" s="2" t="s">
        <v>90</v>
      </c>
      <c r="C40" s="2"/>
      <c r="D40" s="2"/>
      <c r="E40" s="2"/>
      <c r="F40" s="2"/>
      <c r="G40" s="2"/>
      <c r="H40" s="2"/>
      <c r="I40" s="2">
        <v>86</v>
      </c>
      <c r="J40" s="2" t="s">
        <v>25</v>
      </c>
      <c r="K40" s="2"/>
      <c r="L40" s="2"/>
      <c r="M40" s="2">
        <f t="shared" si="0"/>
        <v>86</v>
      </c>
      <c r="N40" s="6">
        <f t="shared" si="1"/>
        <v>0</v>
      </c>
      <c r="O40" s="5">
        <f t="shared" si="2"/>
        <v>1</v>
      </c>
    </row>
    <row r="41" spans="1:15">
      <c r="A41" s="2" t="s">
        <v>91</v>
      </c>
      <c r="B41" s="2" t="s">
        <v>92</v>
      </c>
      <c r="C41" s="2">
        <v>63</v>
      </c>
      <c r="D41" s="2"/>
      <c r="E41" s="2"/>
      <c r="F41" s="2"/>
      <c r="G41" s="2">
        <v>22</v>
      </c>
      <c r="H41" s="2"/>
      <c r="I41" s="2"/>
      <c r="J41" s="2"/>
      <c r="K41" s="2"/>
      <c r="L41" s="2"/>
      <c r="M41" s="2">
        <f t="shared" si="0"/>
        <v>85</v>
      </c>
      <c r="N41" s="6">
        <f t="shared" si="1"/>
        <v>0</v>
      </c>
      <c r="O41" s="2">
        <f t="shared" si="2"/>
        <v>0</v>
      </c>
    </row>
    <row r="42" spans="1:15">
      <c r="A42" s="2" t="s">
        <v>93</v>
      </c>
      <c r="B42" s="2" t="s">
        <v>94</v>
      </c>
      <c r="C42" s="2"/>
      <c r="D42" s="2"/>
      <c r="E42" s="2"/>
      <c r="F42" s="2"/>
      <c r="G42" s="2"/>
      <c r="H42" s="2"/>
      <c r="I42" s="2">
        <v>83</v>
      </c>
      <c r="J42" s="2" t="s">
        <v>25</v>
      </c>
      <c r="K42" s="2"/>
      <c r="L42" s="2"/>
      <c r="M42" s="2">
        <f t="shared" si="0"/>
        <v>83</v>
      </c>
      <c r="N42" s="6">
        <f t="shared" si="1"/>
        <v>0</v>
      </c>
      <c r="O42" s="5">
        <f t="shared" si="2"/>
        <v>1</v>
      </c>
    </row>
    <row r="43" spans="1:15">
      <c r="A43" s="2" t="s">
        <v>95</v>
      </c>
      <c r="B43" s="2" t="s">
        <v>96</v>
      </c>
      <c r="C43" s="2">
        <v>51</v>
      </c>
      <c r="D43" s="2"/>
      <c r="E43" s="2"/>
      <c r="F43" s="2"/>
      <c r="G43" s="2">
        <v>28</v>
      </c>
      <c r="H43" s="2"/>
      <c r="I43" s="2"/>
      <c r="J43" s="2"/>
      <c r="K43" s="2"/>
      <c r="L43" s="2"/>
      <c r="M43" s="2">
        <f t="shared" si="0"/>
        <v>79</v>
      </c>
      <c r="N43" s="6">
        <f t="shared" si="1"/>
        <v>0</v>
      </c>
      <c r="O43" s="2">
        <f t="shared" si="2"/>
        <v>0</v>
      </c>
    </row>
    <row r="44" spans="1:15">
      <c r="A44" s="2" t="s">
        <v>97</v>
      </c>
      <c r="B44" s="2" t="s">
        <v>30</v>
      </c>
      <c r="C44" s="2">
        <v>77</v>
      </c>
      <c r="D44" s="2" t="s">
        <v>22</v>
      </c>
      <c r="E44" s="2"/>
      <c r="F44" s="2"/>
      <c r="G44" s="2"/>
      <c r="H44" s="2"/>
      <c r="I44" s="2"/>
      <c r="J44" s="2"/>
      <c r="K44" s="2"/>
      <c r="L44" s="2"/>
      <c r="M44" s="2">
        <f t="shared" si="0"/>
        <v>77</v>
      </c>
      <c r="N44" s="6">
        <f t="shared" si="1"/>
        <v>0</v>
      </c>
      <c r="O44" s="5">
        <f t="shared" si="2"/>
        <v>1</v>
      </c>
    </row>
    <row r="45" spans="1:15">
      <c r="A45" s="2" t="s">
        <v>98</v>
      </c>
      <c r="B45" s="2" t="s">
        <v>99</v>
      </c>
      <c r="C45" s="2"/>
      <c r="D45" s="2"/>
      <c r="E45" s="2"/>
      <c r="F45" s="2"/>
      <c r="G45" s="2"/>
      <c r="H45" s="2"/>
      <c r="I45" s="2">
        <v>77</v>
      </c>
      <c r="J45" s="2" t="s">
        <v>25</v>
      </c>
      <c r="K45" s="2"/>
      <c r="L45" s="2"/>
      <c r="M45" s="2">
        <f t="shared" si="0"/>
        <v>77</v>
      </c>
      <c r="N45" s="6">
        <f t="shared" si="1"/>
        <v>0</v>
      </c>
      <c r="O45" s="5">
        <f t="shared" si="2"/>
        <v>1</v>
      </c>
    </row>
    <row r="46" spans="1:15">
      <c r="A46" s="2" t="s">
        <v>100</v>
      </c>
      <c r="B46" s="2" t="s">
        <v>94</v>
      </c>
      <c r="C46" s="2"/>
      <c r="D46" s="2"/>
      <c r="E46" s="2"/>
      <c r="F46" s="2"/>
      <c r="G46" s="2">
        <v>3</v>
      </c>
      <c r="H46" s="2"/>
      <c r="I46" s="2">
        <v>71</v>
      </c>
      <c r="J46" s="2"/>
      <c r="K46" s="2"/>
      <c r="L46" s="2"/>
      <c r="M46" s="2">
        <f t="shared" si="0"/>
        <v>74</v>
      </c>
      <c r="N46" s="6">
        <f t="shared" si="1"/>
        <v>0</v>
      </c>
      <c r="O46" s="2">
        <f t="shared" si="2"/>
        <v>0</v>
      </c>
    </row>
    <row r="47" spans="1:15">
      <c r="A47" s="2" t="s">
        <v>101</v>
      </c>
      <c r="B47" s="2" t="s">
        <v>102</v>
      </c>
      <c r="C47" s="2"/>
      <c r="D47" s="2"/>
      <c r="E47" s="2"/>
      <c r="F47" s="2"/>
      <c r="G47" s="2"/>
      <c r="H47" s="2"/>
      <c r="I47" s="2">
        <v>74</v>
      </c>
      <c r="J47" s="2" t="s">
        <v>25</v>
      </c>
      <c r="K47" s="2"/>
      <c r="L47" s="2"/>
      <c r="M47" s="2">
        <f t="shared" si="0"/>
        <v>74</v>
      </c>
      <c r="N47" s="6">
        <f t="shared" si="1"/>
        <v>0</v>
      </c>
      <c r="O47" s="5">
        <f t="shared" si="2"/>
        <v>1</v>
      </c>
    </row>
    <row r="48" spans="1:15">
      <c r="A48" s="2" t="s">
        <v>103</v>
      </c>
      <c r="B48" s="2" t="s">
        <v>104</v>
      </c>
      <c r="C48" s="2"/>
      <c r="D48" s="2"/>
      <c r="E48" s="2"/>
      <c r="F48" s="2"/>
      <c r="G48" s="2"/>
      <c r="H48" s="2"/>
      <c r="I48" s="2">
        <v>74</v>
      </c>
      <c r="J48" s="2" t="s">
        <v>25</v>
      </c>
      <c r="K48" s="2"/>
      <c r="L48" s="2"/>
      <c r="M48" s="2">
        <f t="shared" si="0"/>
        <v>74</v>
      </c>
      <c r="N48" s="6">
        <f t="shared" si="1"/>
        <v>0</v>
      </c>
      <c r="O48" s="5">
        <f t="shared" si="2"/>
        <v>1</v>
      </c>
    </row>
    <row r="49" spans="1:15">
      <c r="A49" s="2" t="s">
        <v>105</v>
      </c>
      <c r="B49" s="2" t="s">
        <v>70</v>
      </c>
      <c r="C49" s="2"/>
      <c r="D49" s="2"/>
      <c r="E49" s="2"/>
      <c r="F49" s="2"/>
      <c r="G49" s="2"/>
      <c r="H49" s="2"/>
      <c r="I49" s="2">
        <v>49</v>
      </c>
      <c r="J49" s="2"/>
      <c r="K49" s="2">
        <v>24</v>
      </c>
      <c r="L49" s="2"/>
      <c r="M49" s="2">
        <f t="shared" si="0"/>
        <v>73</v>
      </c>
      <c r="N49" s="6">
        <f t="shared" si="1"/>
        <v>0</v>
      </c>
      <c r="O49" s="2">
        <f t="shared" si="2"/>
        <v>0</v>
      </c>
    </row>
    <row r="50" spans="1:15">
      <c r="A50" s="2" t="s">
        <v>106</v>
      </c>
      <c r="B50" s="2" t="s">
        <v>82</v>
      </c>
      <c r="C50" s="2">
        <v>69</v>
      </c>
      <c r="D50" s="2"/>
      <c r="E50" s="2"/>
      <c r="F50" s="2"/>
      <c r="G50" s="2"/>
      <c r="H50" s="2"/>
      <c r="I50" s="2"/>
      <c r="J50" s="2"/>
      <c r="K50" s="2"/>
      <c r="L50" s="2"/>
      <c r="M50" s="2">
        <f t="shared" si="0"/>
        <v>69</v>
      </c>
      <c r="N50" s="6">
        <f t="shared" si="1"/>
        <v>0</v>
      </c>
      <c r="O50" s="2">
        <f t="shared" si="2"/>
        <v>0</v>
      </c>
    </row>
    <row r="51" spans="1:15">
      <c r="A51" s="2" t="s">
        <v>107</v>
      </c>
      <c r="B51" s="2" t="s">
        <v>108</v>
      </c>
      <c r="C51" s="2"/>
      <c r="D51" s="2"/>
      <c r="E51" s="2"/>
      <c r="F51" s="2"/>
      <c r="G51" s="2">
        <v>69</v>
      </c>
      <c r="H51" s="2" t="s">
        <v>25</v>
      </c>
      <c r="I51" s="2"/>
      <c r="J51" s="2"/>
      <c r="K51" s="2"/>
      <c r="L51" s="2"/>
      <c r="M51" s="2">
        <f t="shared" si="0"/>
        <v>69</v>
      </c>
      <c r="N51" s="6">
        <f t="shared" si="1"/>
        <v>0</v>
      </c>
      <c r="O51" s="5">
        <f t="shared" si="2"/>
        <v>1</v>
      </c>
    </row>
    <row r="52" spans="1:15">
      <c r="A52" s="2" t="s">
        <v>109</v>
      </c>
      <c r="B52" s="2" t="s">
        <v>80</v>
      </c>
      <c r="C52" s="2"/>
      <c r="D52" s="2"/>
      <c r="E52" s="2"/>
      <c r="F52" s="2"/>
      <c r="G52" s="2">
        <v>69</v>
      </c>
      <c r="H52" s="2" t="s">
        <v>25</v>
      </c>
      <c r="I52" s="2"/>
      <c r="J52" s="2"/>
      <c r="K52" s="2"/>
      <c r="L52" s="2"/>
      <c r="M52" s="2">
        <f t="shared" si="0"/>
        <v>69</v>
      </c>
      <c r="N52" s="6">
        <f t="shared" si="1"/>
        <v>0</v>
      </c>
      <c r="O52" s="5">
        <f t="shared" si="2"/>
        <v>1</v>
      </c>
    </row>
    <row r="53" spans="1:15">
      <c r="A53" s="2" t="s">
        <v>110</v>
      </c>
      <c r="B53" s="2" t="s">
        <v>38</v>
      </c>
      <c r="C53" s="2"/>
      <c r="D53" s="2"/>
      <c r="E53" s="2"/>
      <c r="F53" s="2"/>
      <c r="G53" s="2"/>
      <c r="H53" s="2"/>
      <c r="I53" s="2">
        <v>69</v>
      </c>
      <c r="J53" s="2"/>
      <c r="K53" s="2"/>
      <c r="L53" s="2"/>
      <c r="M53" s="2">
        <f t="shared" si="0"/>
        <v>69</v>
      </c>
      <c r="N53" s="6">
        <f t="shared" si="1"/>
        <v>0</v>
      </c>
      <c r="O53" s="2">
        <f t="shared" si="2"/>
        <v>0</v>
      </c>
    </row>
    <row r="54" spans="1:15">
      <c r="A54" s="2" t="s">
        <v>111</v>
      </c>
      <c r="B54" s="2" t="s">
        <v>112</v>
      </c>
      <c r="C54" s="2">
        <v>66</v>
      </c>
      <c r="D54" s="2"/>
      <c r="E54" s="2"/>
      <c r="F54" s="2"/>
      <c r="G54" s="2"/>
      <c r="H54" s="2"/>
      <c r="I54" s="2"/>
      <c r="J54" s="2"/>
      <c r="K54" s="2"/>
      <c r="L54" s="2"/>
      <c r="M54" s="2">
        <f t="shared" si="0"/>
        <v>66</v>
      </c>
      <c r="N54" s="6">
        <f t="shared" si="1"/>
        <v>0</v>
      </c>
      <c r="O54" s="2">
        <f t="shared" si="2"/>
        <v>0</v>
      </c>
    </row>
    <row r="55" spans="1:15">
      <c r="A55" s="2" t="s">
        <v>113</v>
      </c>
      <c r="B55" s="2" t="s">
        <v>114</v>
      </c>
      <c r="C55" s="2">
        <v>46</v>
      </c>
      <c r="D55" s="2"/>
      <c r="E55" s="2">
        <v>20</v>
      </c>
      <c r="F55" s="2"/>
      <c r="G55" s="2"/>
      <c r="H55" s="2"/>
      <c r="I55" s="2"/>
      <c r="J55" s="2"/>
      <c r="K55" s="2"/>
      <c r="L55" s="2"/>
      <c r="M55" s="2">
        <f t="shared" si="0"/>
        <v>66</v>
      </c>
      <c r="N55" s="6">
        <f t="shared" si="1"/>
        <v>0</v>
      </c>
      <c r="O55" s="2">
        <f t="shared" si="2"/>
        <v>0</v>
      </c>
    </row>
    <row r="56" spans="1:15">
      <c r="A56" s="2" t="s">
        <v>115</v>
      </c>
      <c r="B56" s="2" t="s">
        <v>116</v>
      </c>
      <c r="C56" s="2"/>
      <c r="D56" s="2"/>
      <c r="E56" s="2"/>
      <c r="F56" s="2"/>
      <c r="G56" s="2"/>
      <c r="H56" s="2"/>
      <c r="I56" s="2">
        <v>66</v>
      </c>
      <c r="J56" s="2"/>
      <c r="K56" s="2"/>
      <c r="L56" s="2"/>
      <c r="M56" s="2">
        <f t="shared" si="0"/>
        <v>66</v>
      </c>
      <c r="N56" s="6">
        <f t="shared" si="1"/>
        <v>0</v>
      </c>
      <c r="O56" s="2">
        <f t="shared" si="2"/>
        <v>0</v>
      </c>
    </row>
    <row r="57" spans="1:15">
      <c r="A57" s="2" t="s">
        <v>117</v>
      </c>
      <c r="B57" s="2" t="s">
        <v>118</v>
      </c>
      <c r="C57" s="2"/>
      <c r="D57" s="2"/>
      <c r="E57" s="2"/>
      <c r="F57" s="2"/>
      <c r="G57" s="2"/>
      <c r="H57" s="2"/>
      <c r="I57" s="2">
        <v>63</v>
      </c>
      <c r="J57" s="2"/>
      <c r="K57" s="2"/>
      <c r="L57" s="2"/>
      <c r="M57" s="2">
        <f t="shared" si="0"/>
        <v>63</v>
      </c>
      <c r="N57" s="6">
        <f t="shared" si="1"/>
        <v>0</v>
      </c>
      <c r="O57" s="2">
        <f t="shared" si="2"/>
        <v>0</v>
      </c>
    </row>
    <row r="58" spans="1:15">
      <c r="A58" s="2" t="s">
        <v>119</v>
      </c>
      <c r="B58" s="2" t="s">
        <v>46</v>
      </c>
      <c r="C58" s="2">
        <v>60</v>
      </c>
      <c r="D58" s="2"/>
      <c r="E58" s="2"/>
      <c r="F58" s="2"/>
      <c r="G58" s="2"/>
      <c r="H58" s="2"/>
      <c r="I58" s="2"/>
      <c r="J58" s="2"/>
      <c r="K58" s="2"/>
      <c r="L58" s="2"/>
      <c r="M58" s="2">
        <f t="shared" si="0"/>
        <v>60</v>
      </c>
      <c r="N58" s="6">
        <f t="shared" si="1"/>
        <v>0</v>
      </c>
      <c r="O58" s="2">
        <f t="shared" si="2"/>
        <v>0</v>
      </c>
    </row>
    <row r="59" spans="1:15">
      <c r="A59" s="2" t="s">
        <v>120</v>
      </c>
      <c r="B59" s="2" t="s">
        <v>121</v>
      </c>
      <c r="C59" s="2">
        <v>60</v>
      </c>
      <c r="D59" s="2"/>
      <c r="E59" s="2"/>
      <c r="F59" s="2"/>
      <c r="G59" s="2"/>
      <c r="H59" s="2"/>
      <c r="I59" s="2"/>
      <c r="J59" s="2"/>
      <c r="K59" s="2"/>
      <c r="L59" s="2"/>
      <c r="M59" s="2">
        <f t="shared" si="0"/>
        <v>60</v>
      </c>
      <c r="N59" s="6">
        <f t="shared" si="1"/>
        <v>0</v>
      </c>
      <c r="O59" s="2">
        <f t="shared" si="2"/>
        <v>0</v>
      </c>
    </row>
    <row r="60" spans="1:15">
      <c r="A60" s="2" t="s">
        <v>43</v>
      </c>
      <c r="B60" s="2" t="s">
        <v>122</v>
      </c>
      <c r="C60" s="2"/>
      <c r="D60" s="2"/>
      <c r="E60" s="2"/>
      <c r="F60" s="2"/>
      <c r="G60" s="2"/>
      <c r="H60" s="2"/>
      <c r="I60" s="2">
        <v>60</v>
      </c>
      <c r="J60" s="2"/>
      <c r="K60" s="2"/>
      <c r="L60" s="2"/>
      <c r="M60" s="2">
        <f t="shared" si="0"/>
        <v>60</v>
      </c>
      <c r="N60" s="6">
        <f t="shared" si="1"/>
        <v>0</v>
      </c>
      <c r="O60" s="2">
        <f t="shared" si="2"/>
        <v>0</v>
      </c>
    </row>
    <row r="61" spans="1:15">
      <c r="A61" s="2" t="s">
        <v>123</v>
      </c>
      <c r="B61" s="2" t="s">
        <v>124</v>
      </c>
      <c r="C61" s="2"/>
      <c r="D61" s="2"/>
      <c r="E61" s="2"/>
      <c r="F61" s="2"/>
      <c r="G61" s="2"/>
      <c r="H61" s="2"/>
      <c r="I61" s="2">
        <v>60</v>
      </c>
      <c r="J61" s="2"/>
      <c r="K61" s="2"/>
      <c r="L61" s="2"/>
      <c r="M61" s="2">
        <f t="shared" si="0"/>
        <v>60</v>
      </c>
      <c r="N61" s="6">
        <f t="shared" si="1"/>
        <v>0</v>
      </c>
      <c r="O61" s="2">
        <f t="shared" si="2"/>
        <v>0</v>
      </c>
    </row>
    <row r="62" spans="1:15">
      <c r="A62" s="2" t="s">
        <v>125</v>
      </c>
      <c r="B62" s="2" t="s">
        <v>70</v>
      </c>
      <c r="C62" s="2"/>
      <c r="D62" s="2"/>
      <c r="E62" s="2"/>
      <c r="F62" s="2"/>
      <c r="G62" s="2"/>
      <c r="H62" s="2"/>
      <c r="I62" s="2">
        <v>57</v>
      </c>
      <c r="J62" s="2"/>
      <c r="K62" s="2"/>
      <c r="L62" s="2"/>
      <c r="M62" s="2">
        <f t="shared" si="0"/>
        <v>57</v>
      </c>
      <c r="N62" s="6">
        <f t="shared" si="1"/>
        <v>0</v>
      </c>
      <c r="O62" s="2">
        <f t="shared" si="2"/>
        <v>0</v>
      </c>
    </row>
    <row r="63" spans="1:15">
      <c r="A63" s="2" t="s">
        <v>126</v>
      </c>
      <c r="B63" s="2" t="s">
        <v>127</v>
      </c>
      <c r="C63" s="2"/>
      <c r="D63" s="2"/>
      <c r="E63" s="2"/>
      <c r="F63" s="2"/>
      <c r="G63" s="2"/>
      <c r="H63" s="2"/>
      <c r="I63" s="2">
        <v>57</v>
      </c>
      <c r="J63" s="2"/>
      <c r="K63" s="2"/>
      <c r="L63" s="2"/>
      <c r="M63" s="2">
        <f t="shared" si="0"/>
        <v>57</v>
      </c>
      <c r="N63" s="6">
        <f t="shared" si="1"/>
        <v>0</v>
      </c>
      <c r="O63" s="2">
        <f t="shared" si="2"/>
        <v>0</v>
      </c>
    </row>
    <row r="64" spans="1:15">
      <c r="A64" s="2" t="s">
        <v>128</v>
      </c>
      <c r="B64" s="2" t="s">
        <v>129</v>
      </c>
      <c r="C64" s="2">
        <v>23</v>
      </c>
      <c r="D64" s="2"/>
      <c r="E64" s="2">
        <v>30</v>
      </c>
      <c r="F64" s="2"/>
      <c r="G64" s="2"/>
      <c r="H64" s="2"/>
      <c r="I64" s="2"/>
      <c r="J64" s="2"/>
      <c r="K64" s="2"/>
      <c r="L64" s="2"/>
      <c r="M64" s="2">
        <f t="shared" si="0"/>
        <v>53</v>
      </c>
      <c r="N64" s="6">
        <f t="shared" si="1"/>
        <v>0</v>
      </c>
      <c r="O64" s="2">
        <f t="shared" si="2"/>
        <v>0</v>
      </c>
    </row>
    <row r="65" spans="1:15">
      <c r="A65" s="2" t="s">
        <v>130</v>
      </c>
      <c r="B65" s="2" t="s">
        <v>21</v>
      </c>
      <c r="C65" s="2"/>
      <c r="D65" s="2"/>
      <c r="E65" s="2"/>
      <c r="F65" s="2"/>
      <c r="G65" s="2"/>
      <c r="H65" s="2"/>
      <c r="I65" s="2">
        <v>51</v>
      </c>
      <c r="J65" s="2"/>
      <c r="K65" s="2"/>
      <c r="L65" s="2"/>
      <c r="M65" s="2">
        <f t="shared" si="0"/>
        <v>51</v>
      </c>
      <c r="N65" s="6">
        <f t="shared" si="1"/>
        <v>0</v>
      </c>
      <c r="O65" s="2">
        <f t="shared" si="2"/>
        <v>0</v>
      </c>
    </row>
    <row r="66" spans="1:15">
      <c r="A66" s="2" t="s">
        <v>131</v>
      </c>
      <c r="B66" s="2" t="s">
        <v>59</v>
      </c>
      <c r="C66" s="2">
        <v>31</v>
      </c>
      <c r="D66" s="2"/>
      <c r="E66" s="2"/>
      <c r="F66" s="2"/>
      <c r="G66" s="2">
        <v>19</v>
      </c>
      <c r="H66" s="2"/>
      <c r="I66" s="2"/>
      <c r="J66" s="2"/>
      <c r="K66" s="2"/>
      <c r="L66" s="2"/>
      <c r="M66" s="2">
        <f t="shared" si="0"/>
        <v>50</v>
      </c>
      <c r="N66" s="6">
        <f t="shared" si="1"/>
        <v>0</v>
      </c>
      <c r="O66" s="2">
        <f t="shared" si="2"/>
        <v>0</v>
      </c>
    </row>
    <row r="67" spans="1:15">
      <c r="A67" s="2" t="s">
        <v>132</v>
      </c>
      <c r="B67" s="2" t="s">
        <v>133</v>
      </c>
      <c r="C67" s="2">
        <v>49</v>
      </c>
      <c r="D67" s="2"/>
      <c r="E67" s="2"/>
      <c r="F67" s="2"/>
      <c r="G67" s="2"/>
      <c r="H67" s="2"/>
      <c r="I67" s="2"/>
      <c r="J67" s="2"/>
      <c r="K67" s="2"/>
      <c r="L67" s="2"/>
      <c r="M67" s="2">
        <f t="shared" si="0"/>
        <v>49</v>
      </c>
      <c r="N67" s="6">
        <f t="shared" si="1"/>
        <v>0</v>
      </c>
      <c r="O67" s="2">
        <f t="shared" si="2"/>
        <v>0</v>
      </c>
    </row>
    <row r="68" spans="1:15">
      <c r="A68" s="2" t="s">
        <v>134</v>
      </c>
      <c r="B68" s="2" t="s">
        <v>135</v>
      </c>
      <c r="C68" s="2"/>
      <c r="D68" s="2"/>
      <c r="E68" s="2"/>
      <c r="F68" s="2"/>
      <c r="G68" s="2"/>
      <c r="H68" s="2"/>
      <c r="I68" s="2">
        <v>46</v>
      </c>
      <c r="J68" s="2"/>
      <c r="K68" s="2"/>
      <c r="L68" s="2"/>
      <c r="M68" s="2">
        <f t="shared" si="0"/>
        <v>46</v>
      </c>
      <c r="N68" s="6">
        <f t="shared" si="1"/>
        <v>0</v>
      </c>
      <c r="O68" s="2">
        <f t="shared" si="2"/>
        <v>0</v>
      </c>
    </row>
    <row r="69" spans="1:15">
      <c r="A69" s="2" t="s">
        <v>136</v>
      </c>
      <c r="B69" s="2" t="s">
        <v>137</v>
      </c>
      <c r="C69" s="2">
        <v>40</v>
      </c>
      <c r="D69" s="2"/>
      <c r="E69" s="2"/>
      <c r="F69" s="2"/>
      <c r="G69" s="2"/>
      <c r="H69" s="2"/>
      <c r="I69" s="2"/>
      <c r="J69" s="2"/>
      <c r="K69" s="2"/>
      <c r="L69" s="2"/>
      <c r="M69" s="2">
        <f t="shared" si="0"/>
        <v>40</v>
      </c>
      <c r="N69" s="6">
        <f t="shared" si="1"/>
        <v>0</v>
      </c>
      <c r="O69" s="2">
        <f t="shared" si="2"/>
        <v>0</v>
      </c>
    </row>
    <row r="70" spans="1:15">
      <c r="A70" s="2" t="s">
        <v>138</v>
      </c>
      <c r="B70" s="2" t="s">
        <v>48</v>
      </c>
      <c r="C70" s="2">
        <v>37</v>
      </c>
      <c r="D70" s="2"/>
      <c r="E70" s="2"/>
      <c r="F70" s="2"/>
      <c r="G70" s="2"/>
      <c r="H70" s="2"/>
      <c r="I70" s="2"/>
      <c r="J70" s="2"/>
      <c r="K70" s="2"/>
      <c r="L70" s="2"/>
      <c r="M70" s="2">
        <f t="shared" si="0"/>
        <v>37</v>
      </c>
      <c r="N70" s="6">
        <f t="shared" si="1"/>
        <v>0</v>
      </c>
      <c r="O70" s="2">
        <f t="shared" si="2"/>
        <v>0</v>
      </c>
    </row>
    <row r="71" spans="1:15">
      <c r="A71" s="2" t="s">
        <v>139</v>
      </c>
      <c r="B71" s="2" t="s">
        <v>140</v>
      </c>
      <c r="C71" s="2">
        <v>23</v>
      </c>
      <c r="D71" s="2"/>
      <c r="E71" s="2"/>
      <c r="F71" s="2"/>
      <c r="G71" s="2"/>
      <c r="H71" s="2"/>
      <c r="I71" s="2"/>
      <c r="J71" s="2"/>
      <c r="K71" s="2">
        <v>14</v>
      </c>
      <c r="L71" s="2"/>
      <c r="M71" s="2">
        <f t="shared" si="0"/>
        <v>37</v>
      </c>
      <c r="N71" s="6">
        <f t="shared" si="1"/>
        <v>0</v>
      </c>
      <c r="O71" s="2">
        <f t="shared" si="2"/>
        <v>0</v>
      </c>
    </row>
    <row r="72" spans="1:15">
      <c r="A72" s="2" t="s">
        <v>141</v>
      </c>
      <c r="B72" s="2" t="s">
        <v>142</v>
      </c>
      <c r="C72" s="2"/>
      <c r="D72" s="2"/>
      <c r="E72" s="2"/>
      <c r="F72" s="2"/>
      <c r="G72" s="2"/>
      <c r="H72" s="2"/>
      <c r="I72" s="2">
        <v>37</v>
      </c>
      <c r="J72" s="2"/>
      <c r="K72" s="2"/>
      <c r="L72" s="2"/>
      <c r="M72" s="2">
        <f t="shared" si="0"/>
        <v>37</v>
      </c>
      <c r="N72" s="6">
        <f t="shared" si="1"/>
        <v>0</v>
      </c>
      <c r="O72" s="2">
        <f t="shared" si="2"/>
        <v>0</v>
      </c>
    </row>
    <row r="73" spans="1:15">
      <c r="A73" s="2" t="s">
        <v>143</v>
      </c>
      <c r="B73" s="2" t="s">
        <v>144</v>
      </c>
      <c r="C73" s="2"/>
      <c r="D73" s="2"/>
      <c r="E73" s="2">
        <v>36</v>
      </c>
      <c r="F73" s="2"/>
      <c r="G73" s="2"/>
      <c r="H73" s="2"/>
      <c r="I73" s="2"/>
      <c r="J73" s="2"/>
      <c r="K73" s="2"/>
      <c r="L73" s="2"/>
      <c r="M73" s="2">
        <f t="shared" si="0"/>
        <v>36</v>
      </c>
      <c r="N73" s="6">
        <f t="shared" si="1"/>
        <v>0</v>
      </c>
      <c r="O73" s="2">
        <f t="shared" si="2"/>
        <v>0</v>
      </c>
    </row>
    <row r="74" spans="1:15">
      <c r="A74" s="2" t="s">
        <v>145</v>
      </c>
      <c r="B74" s="2" t="s">
        <v>146</v>
      </c>
      <c r="C74" s="2"/>
      <c r="D74" s="2"/>
      <c r="E74" s="2"/>
      <c r="F74" s="2"/>
      <c r="G74" s="2"/>
      <c r="H74" s="2"/>
      <c r="I74" s="2">
        <v>17</v>
      </c>
      <c r="J74" s="2"/>
      <c r="K74" s="2">
        <v>18</v>
      </c>
      <c r="L74" s="2"/>
      <c r="M74" s="2">
        <f t="shared" si="0"/>
        <v>35</v>
      </c>
      <c r="N74" s="6">
        <f t="shared" si="1"/>
        <v>0</v>
      </c>
      <c r="O74" s="2">
        <f t="shared" si="2"/>
        <v>0</v>
      </c>
    </row>
    <row r="75" spans="1:15">
      <c r="A75" s="2" t="s">
        <v>147</v>
      </c>
      <c r="B75" s="2" t="s">
        <v>148</v>
      </c>
      <c r="C75" s="2"/>
      <c r="D75" s="2"/>
      <c r="E75" s="2"/>
      <c r="F75" s="2"/>
      <c r="G75" s="2">
        <v>34</v>
      </c>
      <c r="H75" s="2"/>
      <c r="I75" s="2"/>
      <c r="J75" s="2"/>
      <c r="K75" s="2"/>
      <c r="L75" s="2"/>
      <c r="M75" s="2">
        <f t="shared" si="0"/>
        <v>34</v>
      </c>
      <c r="N75" s="6">
        <f t="shared" si="1"/>
        <v>0</v>
      </c>
      <c r="O75" s="2">
        <f t="shared" si="2"/>
        <v>0</v>
      </c>
    </row>
    <row r="76" spans="1:15">
      <c r="A76" s="2" t="s">
        <v>149</v>
      </c>
      <c r="B76" s="2" t="s">
        <v>44</v>
      </c>
      <c r="C76" s="2"/>
      <c r="D76" s="2"/>
      <c r="E76" s="2"/>
      <c r="F76" s="2"/>
      <c r="G76" s="2"/>
      <c r="H76" s="2"/>
      <c r="I76" s="2">
        <v>34</v>
      </c>
      <c r="J76" s="2"/>
      <c r="K76" s="2"/>
      <c r="L76" s="2"/>
      <c r="M76" s="2">
        <f t="shared" si="0"/>
        <v>34</v>
      </c>
      <c r="N76" s="6">
        <f t="shared" si="1"/>
        <v>0</v>
      </c>
      <c r="O76" s="2">
        <f t="shared" si="2"/>
        <v>0</v>
      </c>
    </row>
    <row r="77" spans="1:15">
      <c r="A77" s="2" t="s">
        <v>150</v>
      </c>
      <c r="B77" s="2" t="s">
        <v>46</v>
      </c>
      <c r="C77" s="2">
        <v>20</v>
      </c>
      <c r="D77" s="2"/>
      <c r="E77" s="2"/>
      <c r="F77" s="2"/>
      <c r="G77" s="2">
        <v>13</v>
      </c>
      <c r="H77" s="2"/>
      <c r="I77" s="2"/>
      <c r="J77" s="2"/>
      <c r="K77" s="2"/>
      <c r="L77" s="2"/>
      <c r="M77" s="2">
        <f t="shared" si="0"/>
        <v>33</v>
      </c>
      <c r="N77" s="6">
        <f t="shared" si="1"/>
        <v>0</v>
      </c>
      <c r="O77" s="2">
        <f t="shared" si="2"/>
        <v>0</v>
      </c>
    </row>
    <row r="78" spans="1:15">
      <c r="A78" s="2" t="s">
        <v>151</v>
      </c>
      <c r="B78" s="2" t="s">
        <v>152</v>
      </c>
      <c r="C78" s="2"/>
      <c r="D78" s="2"/>
      <c r="E78" s="2"/>
      <c r="F78" s="2"/>
      <c r="G78" s="2"/>
      <c r="H78" s="2"/>
      <c r="I78" s="2"/>
      <c r="J78" s="2"/>
      <c r="K78" s="2">
        <v>31</v>
      </c>
      <c r="L78" s="2"/>
      <c r="M78" s="2">
        <f t="shared" si="0"/>
        <v>31</v>
      </c>
      <c r="N78" s="6">
        <f t="shared" si="1"/>
        <v>0</v>
      </c>
      <c r="O78" s="2">
        <f t="shared" si="2"/>
        <v>0</v>
      </c>
    </row>
    <row r="79" spans="1:15">
      <c r="A79" s="2" t="s">
        <v>153</v>
      </c>
      <c r="B79" s="2" t="s">
        <v>121</v>
      </c>
      <c r="C79" s="2"/>
      <c r="D79" s="2"/>
      <c r="E79" s="2">
        <v>30</v>
      </c>
      <c r="F79" s="2"/>
      <c r="G79" s="2"/>
      <c r="H79" s="2"/>
      <c r="I79" s="2"/>
      <c r="J79" s="2"/>
      <c r="K79" s="2"/>
      <c r="L79" s="2"/>
      <c r="M79" s="2">
        <f t="shared" si="0"/>
        <v>30</v>
      </c>
      <c r="N79" s="6">
        <f t="shared" si="1"/>
        <v>0</v>
      </c>
      <c r="O79" s="2">
        <f t="shared" si="2"/>
        <v>0</v>
      </c>
    </row>
    <row r="80" spans="1:15">
      <c r="A80" s="2" t="s">
        <v>154</v>
      </c>
      <c r="B80" s="2" t="s">
        <v>21</v>
      </c>
      <c r="C80" s="2">
        <v>29</v>
      </c>
      <c r="D80" s="2"/>
      <c r="E80" s="2"/>
      <c r="F80" s="2"/>
      <c r="G80" s="2"/>
      <c r="H80" s="2"/>
      <c r="I80" s="2"/>
      <c r="J80" s="2"/>
      <c r="K80" s="2"/>
      <c r="L80" s="2"/>
      <c r="M80" s="2">
        <f t="shared" si="0"/>
        <v>29</v>
      </c>
      <c r="N80" s="6">
        <f t="shared" si="1"/>
        <v>0</v>
      </c>
      <c r="O80" s="2">
        <f t="shared" si="2"/>
        <v>0</v>
      </c>
    </row>
    <row r="81" spans="1:15">
      <c r="A81" s="2" t="s">
        <v>155</v>
      </c>
      <c r="B81" s="2" t="s">
        <v>40</v>
      </c>
      <c r="C81" s="2"/>
      <c r="D81" s="2"/>
      <c r="E81" s="2"/>
      <c r="F81" s="2"/>
      <c r="G81" s="2"/>
      <c r="H81" s="2"/>
      <c r="I81" s="2"/>
      <c r="J81" s="2"/>
      <c r="K81" s="2">
        <v>29</v>
      </c>
      <c r="L81" s="2"/>
      <c r="M81" s="2">
        <f t="shared" si="0"/>
        <v>29</v>
      </c>
      <c r="N81" s="6">
        <f t="shared" si="1"/>
        <v>0</v>
      </c>
      <c r="O81" s="2">
        <f t="shared" si="2"/>
        <v>0</v>
      </c>
    </row>
    <row r="82" spans="1:15">
      <c r="A82" s="2" t="s">
        <v>156</v>
      </c>
      <c r="B82" s="2" t="s">
        <v>157</v>
      </c>
      <c r="C82" s="2"/>
      <c r="D82" s="2"/>
      <c r="E82" s="2"/>
      <c r="F82" s="2"/>
      <c r="G82" s="2">
        <v>28</v>
      </c>
      <c r="H82" s="2"/>
      <c r="I82" s="2"/>
      <c r="J82" s="2"/>
      <c r="K82" s="2"/>
      <c r="L82" s="2"/>
      <c r="M82" s="2">
        <f t="shared" si="0"/>
        <v>28</v>
      </c>
      <c r="N82" s="6">
        <f t="shared" si="1"/>
        <v>0</v>
      </c>
      <c r="O82" s="2">
        <f t="shared" si="2"/>
        <v>0</v>
      </c>
    </row>
    <row r="83" spans="1:15">
      <c r="A83" s="2" t="s">
        <v>158</v>
      </c>
      <c r="B83" s="2" t="s">
        <v>36</v>
      </c>
      <c r="C83" s="2"/>
      <c r="D83" s="2"/>
      <c r="E83" s="2"/>
      <c r="F83" s="2"/>
      <c r="G83" s="2"/>
      <c r="H83" s="2"/>
      <c r="I83" s="2"/>
      <c r="J83" s="2"/>
      <c r="K83" s="2">
        <v>28</v>
      </c>
      <c r="L83" s="2"/>
      <c r="M83" s="2">
        <f t="shared" si="0"/>
        <v>28</v>
      </c>
      <c r="N83" s="6">
        <f t="shared" si="1"/>
        <v>0</v>
      </c>
      <c r="O83" s="2">
        <f t="shared" si="2"/>
        <v>0</v>
      </c>
    </row>
    <row r="84" spans="1:15">
      <c r="A84" s="2" t="s">
        <v>159</v>
      </c>
      <c r="B84" s="2" t="s">
        <v>80</v>
      </c>
      <c r="C84" s="2"/>
      <c r="D84" s="2"/>
      <c r="E84" s="2"/>
      <c r="F84" s="2"/>
      <c r="G84" s="2"/>
      <c r="H84" s="2"/>
      <c r="I84" s="2">
        <v>26</v>
      </c>
      <c r="J84" s="2"/>
      <c r="K84" s="2"/>
      <c r="L84" s="2"/>
      <c r="M84" s="2">
        <f t="shared" si="0"/>
        <v>26</v>
      </c>
      <c r="N84" s="6">
        <f t="shared" si="1"/>
        <v>0</v>
      </c>
      <c r="O84" s="2">
        <f t="shared" si="2"/>
        <v>0</v>
      </c>
    </row>
    <row r="85" spans="1:15">
      <c r="A85" s="2" t="s">
        <v>160</v>
      </c>
      <c r="B85" s="2" t="s">
        <v>161</v>
      </c>
      <c r="C85" s="2"/>
      <c r="D85" s="2"/>
      <c r="E85" s="2"/>
      <c r="F85" s="2"/>
      <c r="G85" s="2"/>
      <c r="H85" s="2"/>
      <c r="I85" s="2"/>
      <c r="J85" s="2"/>
      <c r="K85" s="2">
        <v>25</v>
      </c>
      <c r="L85" s="2"/>
      <c r="M85" s="2">
        <f t="shared" si="0"/>
        <v>25</v>
      </c>
      <c r="N85" s="6">
        <f t="shared" si="1"/>
        <v>0</v>
      </c>
      <c r="O85" s="2">
        <f t="shared" si="2"/>
        <v>0</v>
      </c>
    </row>
    <row r="86" spans="1:15">
      <c r="A86" s="2" t="s">
        <v>162</v>
      </c>
      <c r="B86" s="2" t="s">
        <v>34</v>
      </c>
      <c r="C86" s="2"/>
      <c r="D86" s="2"/>
      <c r="E86" s="2">
        <v>24</v>
      </c>
      <c r="F86" s="2"/>
      <c r="G86" s="2"/>
      <c r="H86" s="2"/>
      <c r="I86" s="2"/>
      <c r="J86" s="2"/>
      <c r="K86" s="2"/>
      <c r="L86" s="2"/>
      <c r="M86" s="2">
        <f t="shared" si="0"/>
        <v>24</v>
      </c>
      <c r="N86" s="6">
        <f t="shared" si="1"/>
        <v>0</v>
      </c>
      <c r="O86" s="2">
        <f t="shared" si="2"/>
        <v>0</v>
      </c>
    </row>
    <row r="87" spans="1:15">
      <c r="A87" s="2" t="s">
        <v>163</v>
      </c>
      <c r="B87" s="2" t="s">
        <v>164</v>
      </c>
      <c r="C87" s="2">
        <v>23</v>
      </c>
      <c r="D87" s="2"/>
      <c r="E87" s="2"/>
      <c r="F87" s="2"/>
      <c r="G87" s="2"/>
      <c r="H87" s="2"/>
      <c r="I87" s="2"/>
      <c r="J87" s="2"/>
      <c r="K87" s="2"/>
      <c r="L87" s="2"/>
      <c r="M87" s="2">
        <f t="shared" si="0"/>
        <v>23</v>
      </c>
      <c r="N87" s="6">
        <f t="shared" si="1"/>
        <v>0</v>
      </c>
      <c r="O87" s="2">
        <f t="shared" si="2"/>
        <v>0</v>
      </c>
    </row>
    <row r="88" spans="1:15">
      <c r="A88" s="2" t="s">
        <v>165</v>
      </c>
      <c r="B88" s="2" t="s">
        <v>166</v>
      </c>
      <c r="C88" s="2"/>
      <c r="D88" s="2"/>
      <c r="E88" s="2"/>
      <c r="F88" s="2"/>
      <c r="G88" s="2"/>
      <c r="H88" s="2"/>
      <c r="I88" s="2"/>
      <c r="J88" s="2"/>
      <c r="K88" s="2">
        <v>21</v>
      </c>
      <c r="L88" s="2"/>
      <c r="M88" s="2">
        <f t="shared" si="0"/>
        <v>21</v>
      </c>
      <c r="N88" s="6">
        <f t="shared" si="1"/>
        <v>0</v>
      </c>
      <c r="O88" s="2">
        <f t="shared" si="2"/>
        <v>0</v>
      </c>
    </row>
    <row r="89" spans="1:15">
      <c r="A89" s="2" t="s">
        <v>167</v>
      </c>
      <c r="B89" s="2" t="s">
        <v>146</v>
      </c>
      <c r="C89" s="2">
        <v>17</v>
      </c>
      <c r="D89" s="2"/>
      <c r="E89" s="2"/>
      <c r="F89" s="2"/>
      <c r="G89" s="2"/>
      <c r="H89" s="2"/>
      <c r="I89" s="2"/>
      <c r="J89" s="2"/>
      <c r="K89" s="2"/>
      <c r="L89" s="2"/>
      <c r="M89" s="2">
        <f t="shared" si="0"/>
        <v>17</v>
      </c>
      <c r="N89" s="6">
        <f t="shared" si="1"/>
        <v>0</v>
      </c>
      <c r="O89" s="2">
        <f t="shared" si="2"/>
        <v>0</v>
      </c>
    </row>
    <row r="90" spans="1:15">
      <c r="A90" s="2" t="s">
        <v>168</v>
      </c>
      <c r="B90" s="2" t="s">
        <v>169</v>
      </c>
      <c r="C90" s="2"/>
      <c r="D90" s="2"/>
      <c r="E90" s="2"/>
      <c r="F90" s="2"/>
      <c r="G90" s="2">
        <v>16</v>
      </c>
      <c r="H90" s="2"/>
      <c r="I90" s="2"/>
      <c r="J90" s="2"/>
      <c r="K90" s="2"/>
      <c r="L90" s="2"/>
      <c r="M90" s="2">
        <f t="shared" si="0"/>
        <v>16</v>
      </c>
      <c r="N90" s="6">
        <f t="shared" si="1"/>
        <v>0</v>
      </c>
      <c r="O90" s="2">
        <f t="shared" si="2"/>
        <v>0</v>
      </c>
    </row>
    <row r="91" spans="1:15">
      <c r="A91" s="2" t="s">
        <v>170</v>
      </c>
      <c r="B91" s="2" t="s">
        <v>146</v>
      </c>
      <c r="C91" s="2"/>
      <c r="D91" s="2"/>
      <c r="E91" s="2"/>
      <c r="F91" s="2"/>
      <c r="G91" s="2"/>
      <c r="H91" s="2"/>
      <c r="I91" s="2"/>
      <c r="J91" s="2"/>
      <c r="K91" s="2">
        <v>15</v>
      </c>
      <c r="L91" s="2"/>
      <c r="M91" s="2">
        <f t="shared" si="0"/>
        <v>15</v>
      </c>
      <c r="N91" s="6">
        <f t="shared" si="1"/>
        <v>0</v>
      </c>
      <c r="O91" s="2">
        <f t="shared" si="2"/>
        <v>0</v>
      </c>
    </row>
    <row r="92" spans="1:15">
      <c r="A92" s="2" t="s">
        <v>171</v>
      </c>
      <c r="B92" s="2" t="s">
        <v>133</v>
      </c>
      <c r="C92" s="2">
        <v>6</v>
      </c>
      <c r="D92" s="2"/>
      <c r="E92" s="2"/>
      <c r="F92" s="2"/>
      <c r="G92" s="2"/>
      <c r="H92" s="2"/>
      <c r="I92" s="2"/>
      <c r="J92" s="2"/>
      <c r="K92" s="2"/>
      <c r="L92" s="2"/>
      <c r="M92" s="2">
        <f t="shared" si="0"/>
        <v>6</v>
      </c>
      <c r="N92" s="6">
        <f t="shared" si="1"/>
        <v>0</v>
      </c>
      <c r="O92" s="2">
        <f t="shared" si="2"/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topLeftCell="A4" workbookViewId="0">
      <selection activeCell="P11" sqref="P11"/>
    </sheetView>
  </sheetViews>
  <sheetFormatPr defaultRowHeight="15"/>
  <cols>
    <col min="1" max="1" width="14.42578125" customWidth="1"/>
    <col min="2" max="2" width="13.28515625" customWidth="1"/>
    <col min="3" max="12" width="9.140625" customWidth="1"/>
    <col min="14" max="14" width="9.140625" style="1"/>
    <col min="16" max="16" width="28.85546875" customWidth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3" t="s">
        <v>14</v>
      </c>
      <c r="P1" s="2"/>
    </row>
    <row r="2" spans="1:16">
      <c r="A2" s="2" t="s">
        <v>172</v>
      </c>
      <c r="B2" s="2" t="s">
        <v>146</v>
      </c>
      <c r="C2" s="2">
        <v>89</v>
      </c>
      <c r="D2" s="2" t="s">
        <v>22</v>
      </c>
      <c r="E2" s="2">
        <v>58</v>
      </c>
      <c r="F2" s="2"/>
      <c r="G2" s="2">
        <v>94</v>
      </c>
      <c r="H2" s="2" t="s">
        <v>18</v>
      </c>
      <c r="I2" s="2"/>
      <c r="J2" s="2"/>
      <c r="K2" s="2"/>
      <c r="L2" s="2"/>
      <c r="M2" s="2">
        <f t="shared" ref="M2:M27" si="0">IF(COUNT(C2:L2)=4,SUM(C2:L2)-MIN(C2:L2),IF(COUNT(C2:L2)=5,"err",SUM(C2:L2)))</f>
        <v>241</v>
      </c>
      <c r="N2" s="5">
        <f t="shared" ref="N2:N27" si="1">COUNTIF(C2:L2,"победитель")</f>
        <v>1</v>
      </c>
      <c r="O2" s="5">
        <f t="shared" ref="O2:O27" si="2">COUNTIF(C2:L2,"призер")</f>
        <v>1</v>
      </c>
      <c r="P2" s="2" t="s">
        <v>173</v>
      </c>
    </row>
    <row r="3" spans="1:16">
      <c r="A3" s="2" t="s">
        <v>174</v>
      </c>
      <c r="B3" s="2" t="s">
        <v>157</v>
      </c>
      <c r="C3" s="2">
        <v>100</v>
      </c>
      <c r="D3" s="2" t="s">
        <v>17</v>
      </c>
      <c r="E3" s="2"/>
      <c r="F3" s="2"/>
      <c r="G3" s="2">
        <v>91</v>
      </c>
      <c r="H3" s="2" t="s">
        <v>18</v>
      </c>
      <c r="I3" s="2"/>
      <c r="J3" s="2"/>
      <c r="K3" s="2"/>
      <c r="L3" s="2"/>
      <c r="M3" s="2">
        <f t="shared" si="0"/>
        <v>191</v>
      </c>
      <c r="N3" s="5">
        <f t="shared" si="1"/>
        <v>2</v>
      </c>
      <c r="O3" s="2">
        <f t="shared" si="2"/>
        <v>0</v>
      </c>
      <c r="P3" s="2" t="s">
        <v>26</v>
      </c>
    </row>
    <row r="4" spans="1:16">
      <c r="A4" s="2" t="s">
        <v>175</v>
      </c>
      <c r="B4" s="2" t="s">
        <v>68</v>
      </c>
      <c r="C4" s="2">
        <v>34</v>
      </c>
      <c r="D4" s="2"/>
      <c r="E4" s="2">
        <v>86</v>
      </c>
      <c r="F4" s="2" t="s">
        <v>17</v>
      </c>
      <c r="G4" s="2">
        <v>28</v>
      </c>
      <c r="H4" s="2"/>
      <c r="I4" s="2">
        <v>66</v>
      </c>
      <c r="J4" s="2"/>
      <c r="K4" s="2"/>
      <c r="L4" s="2"/>
      <c r="M4" s="2">
        <f t="shared" si="0"/>
        <v>186</v>
      </c>
      <c r="N4" s="5">
        <f t="shared" si="1"/>
        <v>1</v>
      </c>
      <c r="O4" s="2">
        <f t="shared" si="2"/>
        <v>0</v>
      </c>
      <c r="P4" s="2" t="s">
        <v>173</v>
      </c>
    </row>
    <row r="5" spans="1:16">
      <c r="A5" s="2" t="s">
        <v>176</v>
      </c>
      <c r="B5" s="2" t="s">
        <v>177</v>
      </c>
      <c r="C5" s="2">
        <v>83</v>
      </c>
      <c r="D5" s="2" t="s">
        <v>22</v>
      </c>
      <c r="E5" s="2">
        <v>70</v>
      </c>
      <c r="F5" s="2" t="s">
        <v>22</v>
      </c>
      <c r="G5" s="2"/>
      <c r="H5" s="2"/>
      <c r="I5" s="2"/>
      <c r="J5" s="2"/>
      <c r="K5" s="2"/>
      <c r="L5" s="2"/>
      <c r="M5" s="2">
        <f t="shared" si="0"/>
        <v>153</v>
      </c>
      <c r="N5" s="6">
        <f t="shared" si="1"/>
        <v>0</v>
      </c>
      <c r="O5" s="5">
        <f t="shared" si="2"/>
        <v>2</v>
      </c>
      <c r="P5" s="2" t="s">
        <v>173</v>
      </c>
    </row>
    <row r="6" spans="1:16">
      <c r="A6" s="2" t="s">
        <v>178</v>
      </c>
      <c r="B6" s="2" t="s">
        <v>31</v>
      </c>
      <c r="C6" s="2"/>
      <c r="D6" s="2"/>
      <c r="E6" s="2">
        <v>68</v>
      </c>
      <c r="F6" s="2" t="s">
        <v>22</v>
      </c>
      <c r="G6" s="2">
        <v>63</v>
      </c>
      <c r="H6" s="2" t="s">
        <v>25</v>
      </c>
      <c r="I6" s="2"/>
      <c r="J6" s="2"/>
      <c r="K6" s="2"/>
      <c r="L6" s="2"/>
      <c r="M6" s="2">
        <f t="shared" si="0"/>
        <v>131</v>
      </c>
      <c r="N6" s="6">
        <f t="shared" si="1"/>
        <v>0</v>
      </c>
      <c r="O6" s="5">
        <f t="shared" si="2"/>
        <v>2</v>
      </c>
      <c r="P6" s="2" t="s">
        <v>173</v>
      </c>
    </row>
    <row r="7" spans="1:16">
      <c r="A7" s="2" t="s">
        <v>179</v>
      </c>
      <c r="B7" s="2" t="s">
        <v>157</v>
      </c>
      <c r="C7" s="2"/>
      <c r="D7" s="2"/>
      <c r="E7" s="2"/>
      <c r="F7" s="2"/>
      <c r="G7" s="2"/>
      <c r="H7" s="2"/>
      <c r="I7" s="2">
        <v>94</v>
      </c>
      <c r="J7" s="2" t="s">
        <v>18</v>
      </c>
      <c r="K7" s="2"/>
      <c r="L7" s="2"/>
      <c r="M7" s="2">
        <f t="shared" si="0"/>
        <v>94</v>
      </c>
      <c r="N7" s="5">
        <f t="shared" si="1"/>
        <v>1</v>
      </c>
      <c r="O7" s="2">
        <f t="shared" si="2"/>
        <v>0</v>
      </c>
      <c r="P7" s="2"/>
    </row>
    <row r="8" spans="1:16">
      <c r="A8" s="2" t="s">
        <v>180</v>
      </c>
      <c r="B8" s="2" t="s">
        <v>181</v>
      </c>
      <c r="C8" s="2"/>
      <c r="D8" s="2"/>
      <c r="E8" s="2"/>
      <c r="F8" s="2"/>
      <c r="G8" s="2"/>
      <c r="H8" s="2"/>
      <c r="I8" s="2">
        <v>83</v>
      </c>
      <c r="J8" s="2" t="s">
        <v>25</v>
      </c>
      <c r="K8" s="2"/>
      <c r="L8" s="2"/>
      <c r="M8" s="2">
        <f t="shared" si="0"/>
        <v>83</v>
      </c>
      <c r="N8" s="6">
        <f t="shared" si="1"/>
        <v>0</v>
      </c>
      <c r="O8" s="5">
        <f t="shared" si="2"/>
        <v>1</v>
      </c>
      <c r="P8" s="2"/>
    </row>
    <row r="9" spans="1:16">
      <c r="A9" s="2" t="s">
        <v>182</v>
      </c>
      <c r="B9" s="2" t="s">
        <v>80</v>
      </c>
      <c r="C9" s="2"/>
      <c r="D9" s="2"/>
      <c r="E9" s="2"/>
      <c r="F9" s="2"/>
      <c r="G9" s="2"/>
      <c r="H9" s="2"/>
      <c r="I9" s="2">
        <v>80</v>
      </c>
      <c r="J9" s="2" t="s">
        <v>183</v>
      </c>
      <c r="K9" s="2"/>
      <c r="L9" s="2"/>
      <c r="M9" s="2">
        <f t="shared" si="0"/>
        <v>80</v>
      </c>
      <c r="N9" s="6">
        <f t="shared" si="1"/>
        <v>0</v>
      </c>
      <c r="O9" s="5">
        <f t="shared" si="2"/>
        <v>0</v>
      </c>
      <c r="P9" s="2"/>
    </row>
    <row r="10" spans="1:16">
      <c r="A10" s="2" t="s">
        <v>184</v>
      </c>
      <c r="B10" s="2" t="s">
        <v>185</v>
      </c>
      <c r="C10" s="2"/>
      <c r="D10" s="2"/>
      <c r="E10" s="2"/>
      <c r="F10" s="2"/>
      <c r="G10" s="2"/>
      <c r="H10" s="2"/>
      <c r="I10" s="2">
        <v>77</v>
      </c>
      <c r="J10" s="2" t="s">
        <v>25</v>
      </c>
      <c r="K10" s="2"/>
      <c r="L10" s="2"/>
      <c r="M10" s="2">
        <f t="shared" si="0"/>
        <v>77</v>
      </c>
      <c r="N10" s="6">
        <f t="shared" si="1"/>
        <v>0</v>
      </c>
      <c r="O10" s="5">
        <f t="shared" si="2"/>
        <v>1</v>
      </c>
      <c r="P10" s="2"/>
    </row>
    <row r="11" spans="1:16">
      <c r="A11" s="2" t="s">
        <v>186</v>
      </c>
      <c r="B11" s="2" t="s">
        <v>144</v>
      </c>
      <c r="C11" s="2">
        <v>20</v>
      </c>
      <c r="D11" s="2"/>
      <c r="E11" s="2">
        <v>36</v>
      </c>
      <c r="F11" s="2"/>
      <c r="G11" s="2">
        <v>19</v>
      </c>
      <c r="H11" s="2"/>
      <c r="I11" s="2"/>
      <c r="J11" s="2"/>
      <c r="K11" s="2"/>
      <c r="L11" s="2"/>
      <c r="M11" s="2">
        <f t="shared" si="0"/>
        <v>75</v>
      </c>
      <c r="N11" s="6">
        <f t="shared" si="1"/>
        <v>0</v>
      </c>
      <c r="O11" s="2">
        <f t="shared" si="2"/>
        <v>0</v>
      </c>
      <c r="P11" s="2"/>
    </row>
    <row r="12" spans="1:16">
      <c r="A12" s="2" t="s">
        <v>187</v>
      </c>
      <c r="B12" s="2" t="s">
        <v>188</v>
      </c>
      <c r="C12" s="2"/>
      <c r="D12" s="2"/>
      <c r="E12" s="2"/>
      <c r="F12" s="2"/>
      <c r="G12" s="2"/>
      <c r="H12" s="2"/>
      <c r="I12" s="2">
        <v>74</v>
      </c>
      <c r="J12" s="2" t="s">
        <v>25</v>
      </c>
      <c r="K12" s="2"/>
      <c r="L12" s="2"/>
      <c r="M12" s="2">
        <f t="shared" si="0"/>
        <v>74</v>
      </c>
      <c r="N12" s="6">
        <f t="shared" si="1"/>
        <v>0</v>
      </c>
      <c r="O12" s="5">
        <f t="shared" si="2"/>
        <v>1</v>
      </c>
      <c r="P12" s="2"/>
    </row>
    <row r="13" spans="1:16">
      <c r="A13" s="2" t="s">
        <v>189</v>
      </c>
      <c r="B13" s="2" t="s">
        <v>169</v>
      </c>
      <c r="C13" s="2"/>
      <c r="D13" s="2"/>
      <c r="E13" s="2"/>
      <c r="F13" s="2"/>
      <c r="G13" s="2">
        <v>69</v>
      </c>
      <c r="H13" s="2" t="s">
        <v>25</v>
      </c>
      <c r="I13" s="2"/>
      <c r="J13" s="2"/>
      <c r="K13" s="2"/>
      <c r="L13" s="2"/>
      <c r="M13" s="2">
        <f t="shared" si="0"/>
        <v>69</v>
      </c>
      <c r="N13" s="6">
        <f t="shared" si="1"/>
        <v>0</v>
      </c>
      <c r="O13" s="5">
        <f t="shared" si="2"/>
        <v>1</v>
      </c>
      <c r="P13" s="2"/>
    </row>
    <row r="14" spans="1:16">
      <c r="A14" s="2" t="s">
        <v>190</v>
      </c>
      <c r="B14" s="2" t="s">
        <v>191</v>
      </c>
      <c r="C14" s="2"/>
      <c r="D14" s="2"/>
      <c r="E14" s="2"/>
      <c r="F14" s="2"/>
      <c r="G14" s="2"/>
      <c r="H14" s="2"/>
      <c r="I14" s="2">
        <v>66</v>
      </c>
      <c r="J14" s="2"/>
      <c r="K14" s="2"/>
      <c r="L14" s="2"/>
      <c r="M14" s="2">
        <f t="shared" si="0"/>
        <v>66</v>
      </c>
      <c r="N14" s="6">
        <f t="shared" si="1"/>
        <v>0</v>
      </c>
      <c r="O14" s="2">
        <f t="shared" si="2"/>
        <v>0</v>
      </c>
      <c r="P14" s="2"/>
    </row>
    <row r="15" spans="1:16">
      <c r="A15" s="2" t="s">
        <v>192</v>
      </c>
      <c r="B15" s="2" t="s">
        <v>193</v>
      </c>
      <c r="C15" s="2">
        <v>37</v>
      </c>
      <c r="D15" s="2"/>
      <c r="E15" s="2"/>
      <c r="F15" s="2"/>
      <c r="G15" s="2"/>
      <c r="H15" s="2"/>
      <c r="I15" s="2">
        <v>20</v>
      </c>
      <c r="J15" s="2"/>
      <c r="K15" s="2"/>
      <c r="L15" s="2"/>
      <c r="M15" s="2">
        <f t="shared" si="0"/>
        <v>57</v>
      </c>
      <c r="N15" s="6">
        <f t="shared" si="1"/>
        <v>0</v>
      </c>
      <c r="O15" s="2">
        <f t="shared" si="2"/>
        <v>0</v>
      </c>
      <c r="P15" s="2"/>
    </row>
    <row r="16" spans="1:16">
      <c r="A16" s="2" t="s">
        <v>194</v>
      </c>
      <c r="B16" s="2" t="s">
        <v>161</v>
      </c>
      <c r="C16" s="2"/>
      <c r="D16" s="2"/>
      <c r="E16" s="2"/>
      <c r="F16" s="2"/>
      <c r="G16" s="2"/>
      <c r="H16" s="2"/>
      <c r="I16" s="2"/>
      <c r="J16" s="2"/>
      <c r="K16" s="2">
        <v>54</v>
      </c>
      <c r="L16" s="2" t="s">
        <v>22</v>
      </c>
      <c r="M16" s="2">
        <f t="shared" si="0"/>
        <v>54</v>
      </c>
      <c r="N16" s="6">
        <f t="shared" si="1"/>
        <v>0</v>
      </c>
      <c r="O16" s="5">
        <f t="shared" si="2"/>
        <v>1</v>
      </c>
      <c r="P16" s="2"/>
    </row>
    <row r="17" spans="1:16">
      <c r="A17" s="2" t="s">
        <v>195</v>
      </c>
      <c r="B17" s="2" t="s">
        <v>38</v>
      </c>
      <c r="C17" s="2"/>
      <c r="D17" s="2"/>
      <c r="E17" s="2"/>
      <c r="F17" s="2"/>
      <c r="G17" s="2">
        <v>53</v>
      </c>
      <c r="H17" s="2"/>
      <c r="I17" s="2"/>
      <c r="J17" s="2"/>
      <c r="K17" s="2"/>
      <c r="L17" s="2"/>
      <c r="M17" s="2">
        <f t="shared" si="0"/>
        <v>53</v>
      </c>
      <c r="N17" s="6">
        <f t="shared" si="1"/>
        <v>0</v>
      </c>
      <c r="O17" s="2">
        <f t="shared" si="2"/>
        <v>0</v>
      </c>
      <c r="P17" s="2"/>
    </row>
    <row r="18" spans="1:16">
      <c r="A18" s="2" t="s">
        <v>196</v>
      </c>
      <c r="B18" s="2" t="s">
        <v>38</v>
      </c>
      <c r="C18" s="2"/>
      <c r="D18" s="2"/>
      <c r="E18" s="2">
        <v>52</v>
      </c>
      <c r="F18" s="2"/>
      <c r="G18" s="2"/>
      <c r="H18" s="2"/>
      <c r="I18" s="2"/>
      <c r="J18" s="2"/>
      <c r="K18" s="2"/>
      <c r="L18" s="2"/>
      <c r="M18" s="2">
        <f t="shared" si="0"/>
        <v>52</v>
      </c>
      <c r="N18" s="6">
        <f t="shared" si="1"/>
        <v>0</v>
      </c>
      <c r="O18" s="2">
        <f t="shared" si="2"/>
        <v>0</v>
      </c>
      <c r="P18" s="2"/>
    </row>
    <row r="19" spans="1:16">
      <c r="A19" s="2" t="s">
        <v>197</v>
      </c>
      <c r="B19" s="2" t="s">
        <v>21</v>
      </c>
      <c r="C19" s="2">
        <v>49</v>
      </c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49</v>
      </c>
      <c r="N19" s="6">
        <f t="shared" si="1"/>
        <v>0</v>
      </c>
      <c r="O19" s="2">
        <f t="shared" si="2"/>
        <v>0</v>
      </c>
      <c r="P19" s="2"/>
    </row>
    <row r="20" spans="1:16">
      <c r="A20" s="2" t="s">
        <v>198</v>
      </c>
      <c r="B20" s="2" t="s">
        <v>199</v>
      </c>
      <c r="C20" s="2"/>
      <c r="D20" s="2"/>
      <c r="E20" s="2">
        <v>48</v>
      </c>
      <c r="F20" s="2"/>
      <c r="G20" s="2"/>
      <c r="H20" s="2"/>
      <c r="I20" s="2"/>
      <c r="J20" s="2"/>
      <c r="K20" s="2"/>
      <c r="L20" s="2"/>
      <c r="M20" s="2">
        <f t="shared" si="0"/>
        <v>48</v>
      </c>
      <c r="N20" s="6">
        <f t="shared" si="1"/>
        <v>0</v>
      </c>
      <c r="O20" s="2">
        <f t="shared" si="2"/>
        <v>0</v>
      </c>
      <c r="P20" s="2"/>
    </row>
    <row r="21" spans="1:16">
      <c r="A21" s="2" t="s">
        <v>200</v>
      </c>
      <c r="B21" s="2" t="s">
        <v>166</v>
      </c>
      <c r="C21" s="2"/>
      <c r="D21" s="2"/>
      <c r="E21" s="2"/>
      <c r="F21" s="2"/>
      <c r="G21" s="2">
        <v>44</v>
      </c>
      <c r="H21" s="2"/>
      <c r="I21" s="2"/>
      <c r="J21" s="2"/>
      <c r="K21" s="2"/>
      <c r="L21" s="2"/>
      <c r="M21" s="2">
        <f t="shared" si="0"/>
        <v>44</v>
      </c>
      <c r="N21" s="6">
        <f t="shared" si="1"/>
        <v>0</v>
      </c>
      <c r="O21" s="2">
        <f t="shared" si="2"/>
        <v>0</v>
      </c>
      <c r="P21" s="2"/>
    </row>
    <row r="22" spans="1:16">
      <c r="A22" s="2" t="s">
        <v>201</v>
      </c>
      <c r="B22" s="2" t="s">
        <v>157</v>
      </c>
      <c r="C22" s="2"/>
      <c r="D22" s="2"/>
      <c r="E22" s="2"/>
      <c r="F22" s="2"/>
      <c r="G22" s="2"/>
      <c r="H22" s="2"/>
      <c r="I22" s="2">
        <v>37</v>
      </c>
      <c r="J22" s="2"/>
      <c r="K22" s="2"/>
      <c r="L22" s="2"/>
      <c r="M22" s="2">
        <f t="shared" si="0"/>
        <v>37</v>
      </c>
      <c r="N22" s="6">
        <f t="shared" si="1"/>
        <v>0</v>
      </c>
      <c r="O22" s="2">
        <f t="shared" si="2"/>
        <v>0</v>
      </c>
      <c r="P22" s="2"/>
    </row>
    <row r="23" spans="1:16">
      <c r="A23" s="2" t="s">
        <v>202</v>
      </c>
      <c r="B23" s="2" t="s">
        <v>203</v>
      </c>
      <c r="C23" s="2"/>
      <c r="D23" s="2"/>
      <c r="E23" s="2"/>
      <c r="F23" s="2"/>
      <c r="G23" s="2"/>
      <c r="H23" s="2"/>
      <c r="I23" s="2"/>
      <c r="J23" s="2"/>
      <c r="K23" s="2">
        <v>33</v>
      </c>
      <c r="L23" s="2"/>
      <c r="M23" s="2">
        <f t="shared" si="0"/>
        <v>33</v>
      </c>
      <c r="N23" s="6">
        <f t="shared" si="1"/>
        <v>0</v>
      </c>
      <c r="O23" s="2">
        <f t="shared" si="2"/>
        <v>0</v>
      </c>
      <c r="P23" s="2"/>
    </row>
    <row r="24" spans="1:16">
      <c r="A24" s="2" t="s">
        <v>204</v>
      </c>
      <c r="B24" s="2" t="s">
        <v>205</v>
      </c>
      <c r="C24" s="2">
        <v>20</v>
      </c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20</v>
      </c>
      <c r="N24" s="6">
        <f t="shared" si="1"/>
        <v>0</v>
      </c>
      <c r="O24" s="2">
        <f t="shared" si="2"/>
        <v>0</v>
      </c>
      <c r="P24" s="2"/>
    </row>
    <row r="25" spans="1:16">
      <c r="A25" s="2" t="s">
        <v>206</v>
      </c>
      <c r="B25" s="2" t="s">
        <v>207</v>
      </c>
      <c r="C25" s="2"/>
      <c r="D25" s="2"/>
      <c r="E25" s="2"/>
      <c r="F25" s="2"/>
      <c r="G25" s="2">
        <v>6</v>
      </c>
      <c r="H25" s="2"/>
      <c r="I25" s="2"/>
      <c r="J25" s="2"/>
      <c r="K25" s="2"/>
      <c r="L25" s="2"/>
      <c r="M25" s="2">
        <f t="shared" si="0"/>
        <v>6</v>
      </c>
      <c r="N25" s="6">
        <f t="shared" si="1"/>
        <v>0</v>
      </c>
      <c r="O25" s="2">
        <f t="shared" si="2"/>
        <v>0</v>
      </c>
      <c r="P25" s="2"/>
    </row>
    <row r="26" spans="1:16">
      <c r="A26" s="2" t="s">
        <v>208</v>
      </c>
      <c r="B26" s="2" t="s">
        <v>209</v>
      </c>
      <c r="C26" s="2">
        <v>6</v>
      </c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6</v>
      </c>
      <c r="N26" s="6">
        <f t="shared" si="1"/>
        <v>0</v>
      </c>
      <c r="O26" s="2">
        <f t="shared" si="2"/>
        <v>0</v>
      </c>
      <c r="P26" s="2"/>
    </row>
    <row r="27" spans="1:16">
      <c r="A27" s="2" t="s">
        <v>210</v>
      </c>
      <c r="B27" s="2" t="s">
        <v>144</v>
      </c>
      <c r="C27" s="2">
        <v>3</v>
      </c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3</v>
      </c>
      <c r="N27" s="6">
        <f t="shared" si="1"/>
        <v>0</v>
      </c>
      <c r="O27" s="2">
        <f t="shared" si="2"/>
        <v>0</v>
      </c>
      <c r="P27" s="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</vt:lpstr>
      <vt:lpstr>8 кл</vt:lpstr>
      <vt:lpstr>9кл</vt:lpstr>
      <vt:lpstr>10кл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2019-05-20T05:04:34Z</dcterms:created>
  <dcterms:modified xsi:type="dcterms:W3CDTF">2019-05-21T15:13:51Z</dcterms:modified>
</cp:coreProperties>
</file>