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<sst xmlns="http://schemas.openxmlformats.org/spreadsheetml/2006/main" count="261" uniqueCount="169">
  <si>
    <t>Фамилия</t>
  </si>
  <si>
    <t>Имя</t>
  </si>
  <si>
    <t>Pname</t>
  </si>
  <si>
    <t>матем</t>
  </si>
  <si>
    <t>физика</t>
  </si>
  <si>
    <t>химия</t>
  </si>
  <si>
    <t>биол</t>
  </si>
  <si>
    <t>информ</t>
  </si>
  <si>
    <t>сумма</t>
  </si>
  <si>
    <t>Из трех лучших</t>
  </si>
  <si>
    <t>Статус учащегося</t>
  </si>
  <si>
    <t>Таламбуца</t>
  </si>
  <si>
    <t>Артем</t>
  </si>
  <si>
    <t>Юрьевич</t>
  </si>
  <si>
    <t>приглашен в ЛШ</t>
  </si>
  <si>
    <t>Данченко</t>
  </si>
  <si>
    <t>Анастасия</t>
  </si>
  <si>
    <t>Дмитриевна</t>
  </si>
  <si>
    <t>Лисаченко</t>
  </si>
  <si>
    <t>Анна</t>
  </si>
  <si>
    <t>Максимовна</t>
  </si>
  <si>
    <t>Толмачев</t>
  </si>
  <si>
    <t>Александр</t>
  </si>
  <si>
    <t>Дмитриевич</t>
  </si>
  <si>
    <t>Головастов</t>
  </si>
  <si>
    <t>Егор</t>
  </si>
  <si>
    <t>Александрович</t>
  </si>
  <si>
    <t>Бердовский</t>
  </si>
  <si>
    <t>Алексей</t>
  </si>
  <si>
    <t>Бабурин</t>
  </si>
  <si>
    <t>Иван</t>
  </si>
  <si>
    <t>Константинович</t>
  </si>
  <si>
    <t>Соболев</t>
  </si>
  <si>
    <t>Сергей</t>
  </si>
  <si>
    <t>Викторович</t>
  </si>
  <si>
    <t>Морозова</t>
  </si>
  <si>
    <t>Полина</t>
  </si>
  <si>
    <t>Владимировна</t>
  </si>
  <si>
    <t>Ретинский</t>
  </si>
  <si>
    <t>Вадим</t>
  </si>
  <si>
    <t>Игоревич</t>
  </si>
  <si>
    <t>Егорова</t>
  </si>
  <si>
    <t>Николаевна</t>
  </si>
  <si>
    <t>Парьев</t>
  </si>
  <si>
    <t>Артём</t>
  </si>
  <si>
    <t>Эдуардович</t>
  </si>
  <si>
    <t>Щербаков</t>
  </si>
  <si>
    <t>Андрей</t>
  </si>
  <si>
    <t>Станиславович</t>
  </si>
  <si>
    <t>Игнатьева</t>
  </si>
  <si>
    <t>Варвара</t>
  </si>
  <si>
    <t>Игоревна</t>
  </si>
  <si>
    <t>Рыбаков</t>
  </si>
  <si>
    <t>Дмитрий</t>
  </si>
  <si>
    <t>Окунев</t>
  </si>
  <si>
    <t>Даниил</t>
  </si>
  <si>
    <t>Юдин</t>
  </si>
  <si>
    <t>Владимирович</t>
  </si>
  <si>
    <t>находится в резерве на приглашение в ЛШ</t>
  </si>
  <si>
    <t>Букреева</t>
  </si>
  <si>
    <t>Ирина</t>
  </si>
  <si>
    <t>Олеговна</t>
  </si>
  <si>
    <t>Честнов</t>
  </si>
  <si>
    <t>Роберт</t>
  </si>
  <si>
    <t>Валентинович</t>
  </si>
  <si>
    <t>Вишнева</t>
  </si>
  <si>
    <t>Екатерина</t>
  </si>
  <si>
    <t>Денисовна</t>
  </si>
  <si>
    <t>Гриценко</t>
  </si>
  <si>
    <t>Андреевич</t>
  </si>
  <si>
    <t>Ремизов</t>
  </si>
  <si>
    <t>Сергеевич</t>
  </si>
  <si>
    <t>Фитагдинов</t>
  </si>
  <si>
    <t>Равильевич</t>
  </si>
  <si>
    <t>Нугаманова</t>
  </si>
  <si>
    <t>Розалия</t>
  </si>
  <si>
    <t>Дамировна</t>
  </si>
  <si>
    <t>Алтухова</t>
  </si>
  <si>
    <t>Елизавета</t>
  </si>
  <si>
    <t>Сергеевна</t>
  </si>
  <si>
    <t>Высотенко</t>
  </si>
  <si>
    <t>Михаил</t>
  </si>
  <si>
    <t>Марков</t>
  </si>
  <si>
    <t>Кулаков</t>
  </si>
  <si>
    <t>Станислав</t>
  </si>
  <si>
    <t>Вячеславович</t>
  </si>
  <si>
    <t>Вязовик</t>
  </si>
  <si>
    <t>Максим</t>
  </si>
  <si>
    <t>Оганисян</t>
  </si>
  <si>
    <t>Эдгар</t>
  </si>
  <si>
    <t>Гагикович</t>
  </si>
  <si>
    <t>Кравцова</t>
  </si>
  <si>
    <t>Александровна</t>
  </si>
  <si>
    <t>Якушин</t>
  </si>
  <si>
    <t>Илья</t>
  </si>
  <si>
    <t>Олегович</t>
  </si>
  <si>
    <t>Болдырев</t>
  </si>
  <si>
    <t>Марк</t>
  </si>
  <si>
    <t>Салехов</t>
  </si>
  <si>
    <t>Ивина</t>
  </si>
  <si>
    <t xml:space="preserve">Яна </t>
  </si>
  <si>
    <t>Павловна</t>
  </si>
  <si>
    <t>Мезенцева</t>
  </si>
  <si>
    <t>Татьяна</t>
  </si>
  <si>
    <t>Лабендик</t>
  </si>
  <si>
    <t>Елфимов</t>
  </si>
  <si>
    <t>Никита</t>
  </si>
  <si>
    <t>Игитов</t>
  </si>
  <si>
    <t>Максимович</t>
  </si>
  <si>
    <t>Мальцева</t>
  </si>
  <si>
    <t>Вероника</t>
  </si>
  <si>
    <t>Нефедова</t>
  </si>
  <si>
    <t>Лидия</t>
  </si>
  <si>
    <t>Андреевна</t>
  </si>
  <si>
    <t>Хамзин</t>
  </si>
  <si>
    <t xml:space="preserve"> Виктор </t>
  </si>
  <si>
    <t>Подкорытов</t>
  </si>
  <si>
    <t>Хрибкова</t>
  </si>
  <si>
    <t>Юлия</t>
  </si>
  <si>
    <t>Гончаров</t>
  </si>
  <si>
    <t>Павлович</t>
  </si>
  <si>
    <t>Сорокин</t>
  </si>
  <si>
    <t>Кирилл</t>
  </si>
  <si>
    <t>Евгеньевич</t>
  </si>
  <si>
    <t>Галкина</t>
  </si>
  <si>
    <t>Валерия</t>
  </si>
  <si>
    <t>Смотрова</t>
  </si>
  <si>
    <t>Кристина</t>
  </si>
  <si>
    <t>Бушина</t>
  </si>
  <si>
    <t>Ольга</t>
  </si>
  <si>
    <t>Зернов</t>
  </si>
  <si>
    <t>Николай</t>
  </si>
  <si>
    <t>Андреенков</t>
  </si>
  <si>
    <t>Борисович</t>
  </si>
  <si>
    <t>Усманов</t>
  </si>
  <si>
    <t>Рустам</t>
  </si>
  <si>
    <t>Русланович</t>
  </si>
  <si>
    <t>Гулынин</t>
  </si>
  <si>
    <t>ГОЛУБЕВ</t>
  </si>
  <si>
    <t>АЛЕКСЕЙ</t>
  </si>
  <si>
    <t>ИГОРЕВИЧ</t>
  </si>
  <si>
    <t>Васильев</t>
  </si>
  <si>
    <t>Дмиртий</t>
  </si>
  <si>
    <t>Шабанов</t>
  </si>
  <si>
    <t>Костина</t>
  </si>
  <si>
    <t>Манджиева</t>
  </si>
  <si>
    <t>Айтана</t>
  </si>
  <si>
    <t>Константиновна</t>
  </si>
  <si>
    <t>Яшкулов</t>
  </si>
  <si>
    <t>Виктор</t>
  </si>
  <si>
    <t>Михайлович</t>
  </si>
  <si>
    <t>Сергеева</t>
  </si>
  <si>
    <t>Геннадьевна</t>
  </si>
  <si>
    <t>Гуджар</t>
  </si>
  <si>
    <t>Асма</t>
  </si>
  <si>
    <t>манзуровна</t>
  </si>
  <si>
    <t>Воронина</t>
  </si>
  <si>
    <t>Ширяев</t>
  </si>
  <si>
    <t>Власова</t>
  </si>
  <si>
    <t>Евгеньевна</t>
  </si>
  <si>
    <t>Гацаев</t>
  </si>
  <si>
    <t>Руслан</t>
  </si>
  <si>
    <t>Исаевич</t>
  </si>
  <si>
    <t>Дунина</t>
  </si>
  <si>
    <t>Светлана</t>
  </si>
  <si>
    <t>Кожушный</t>
  </si>
  <si>
    <t>Алексеевич</t>
  </si>
  <si>
    <t>Поцелеев</t>
  </si>
  <si>
    <t>Владислав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</si>
</sst>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1" fillId="0" borderId="10" xfId="0" applyFont="1" applyFill="1" applyBorder="1" applyAlignment="1">
      <alignment horizontal="right" wrapText="1"/>
    </xf>
    <xf numFmtId="0" fontId="19" fillId="0" borderId="10" xfId="0" applyFont="1" applyFill="1" applyBorder="1" applyAlignment="1">
      <alignment/>
    </xf>
    <xf numFmtId="1" fontId="18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PageLayoutView="0" workbookViewId="0" topLeftCell="A1">
      <selection activeCell="M2" sqref="M2"/>
    </sheetView>
  </sheetViews>
  <sheetFormatPr defaultColWidth="15.7109375" defaultRowHeight="12.75"/>
  <cols>
    <col min="1" max="1" width="16.28125" style="3" customWidth="1"/>
    <col min="2" max="3" width="15.7109375" style="3" customWidth="1"/>
    <col min="4" max="7" width="7.8515625" style="3" customWidth="1"/>
    <col min="8" max="8" width="9.140625" style="3" customWidth="1"/>
    <col min="9" max="9" width="9.28125" style="11" customWidth="1"/>
    <col min="10" max="10" width="15.7109375" style="3" customWidth="1"/>
    <col min="11" max="11" width="39.8515625" style="3" customWidth="1"/>
    <col min="12" max="16384" width="15.7109375" style="3" customWidth="1"/>
  </cols>
  <sheetData>
    <row r="1" spans="1:11" s="6" customFormat="1" ht="36.75" customHeight="1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4" t="s">
        <v>9</v>
      </c>
      <c r="K1" s="4" t="s">
        <v>10</v>
      </c>
    </row>
    <row r="2" spans="1:11" ht="15">
      <c r="A2" s="1" t="s">
        <v>77</v>
      </c>
      <c r="B2" s="1" t="s">
        <v>78</v>
      </c>
      <c r="C2" s="1" t="s">
        <v>79</v>
      </c>
      <c r="D2" s="7">
        <v>76</v>
      </c>
      <c r="E2" s="1"/>
      <c r="F2" s="2">
        <v>59.16106054610209</v>
      </c>
      <c r="G2" s="1">
        <v>65</v>
      </c>
      <c r="H2" s="8">
        <v>51</v>
      </c>
      <c r="I2" s="9">
        <f>SUM(D2:H2)</f>
        <v>251.16106054610208</v>
      </c>
      <c r="J2" s="2">
        <f>I2-H2</f>
        <v>200.16106054610208</v>
      </c>
      <c r="K2" s="1" t="s">
        <v>58</v>
      </c>
    </row>
    <row r="3" spans="1:11" ht="15">
      <c r="A3" s="1" t="s">
        <v>132</v>
      </c>
      <c r="B3" s="1" t="s">
        <v>55</v>
      </c>
      <c r="C3" s="1" t="s">
        <v>133</v>
      </c>
      <c r="D3" s="7">
        <v>22</v>
      </c>
      <c r="E3" s="2">
        <v>43.20487804878048</v>
      </c>
      <c r="F3" s="2"/>
      <c r="G3" s="1"/>
      <c r="H3" s="1"/>
      <c r="I3" s="9">
        <f>SUM(D3:H3)</f>
        <v>65.20487804878047</v>
      </c>
      <c r="J3" s="2">
        <f>I3</f>
        <v>65.20487804878047</v>
      </c>
      <c r="K3" s="1"/>
    </row>
    <row r="4" spans="1:11" ht="15">
      <c r="A4" s="1" t="s">
        <v>29</v>
      </c>
      <c r="B4" s="1" t="s">
        <v>30</v>
      </c>
      <c r="C4" s="1" t="s">
        <v>31</v>
      </c>
      <c r="D4" s="7">
        <v>86</v>
      </c>
      <c r="E4" s="2">
        <v>98.32682926829268</v>
      </c>
      <c r="F4" s="2">
        <v>77.36446379105658</v>
      </c>
      <c r="G4" s="1"/>
      <c r="H4" s="1">
        <v>78</v>
      </c>
      <c r="I4" s="9">
        <f>SUM(D4:H4)</f>
        <v>339.6912930593493</v>
      </c>
      <c r="J4" s="2">
        <f>I4-F4</f>
        <v>262.3268292682927</v>
      </c>
      <c r="K4" s="1" t="s">
        <v>14</v>
      </c>
    </row>
    <row r="5" spans="1:11" ht="15">
      <c r="A5" s="1" t="s">
        <v>27</v>
      </c>
      <c r="B5" s="1" t="s">
        <v>28</v>
      </c>
      <c r="C5" s="1" t="s">
        <v>26</v>
      </c>
      <c r="D5" s="7">
        <v>93</v>
      </c>
      <c r="E5" s="2">
        <v>87.8048780487805</v>
      </c>
      <c r="F5" s="2">
        <v>67.27344677483181</v>
      </c>
      <c r="G5" s="1"/>
      <c r="H5" s="1">
        <v>84</v>
      </c>
      <c r="I5" s="9">
        <f>SUM(D5:H5)</f>
        <v>332.0783248236123</v>
      </c>
      <c r="J5" s="2">
        <f>I5-F5</f>
        <v>264.8048780487805</v>
      </c>
      <c r="K5" s="1" t="s">
        <v>14</v>
      </c>
    </row>
    <row r="6" spans="1:11" ht="12.75">
      <c r="A6" s="1" t="s">
        <v>96</v>
      </c>
      <c r="B6" s="1" t="s">
        <v>97</v>
      </c>
      <c r="C6" s="1" t="s">
        <v>95</v>
      </c>
      <c r="D6" s="1"/>
      <c r="E6" s="2">
        <v>42.926829268292686</v>
      </c>
      <c r="F6" s="2">
        <v>38.78116343490305</v>
      </c>
      <c r="G6" s="1"/>
      <c r="H6" s="8">
        <v>100</v>
      </c>
      <c r="I6" s="9">
        <f>SUM(D6:H6)</f>
        <v>181.70799270319574</v>
      </c>
      <c r="J6" s="2">
        <f>I6</f>
        <v>181.70799270319574</v>
      </c>
      <c r="K6" s="1" t="s">
        <v>58</v>
      </c>
    </row>
    <row r="7" spans="1:11" ht="15">
      <c r="A7" s="1" t="s">
        <v>59</v>
      </c>
      <c r="B7" s="1" t="s">
        <v>60</v>
      </c>
      <c r="C7" s="1" t="s">
        <v>61</v>
      </c>
      <c r="D7" s="7">
        <v>92</v>
      </c>
      <c r="E7" s="2">
        <v>77.07317073170732</v>
      </c>
      <c r="F7" s="10">
        <v>94</v>
      </c>
      <c r="G7" s="1"/>
      <c r="H7" s="1"/>
      <c r="I7" s="9">
        <f>SUM(D7:H7)</f>
        <v>263.0731707317073</v>
      </c>
      <c r="J7" s="2">
        <f>I7</f>
        <v>263.0731707317073</v>
      </c>
      <c r="K7" s="1" t="s">
        <v>14</v>
      </c>
    </row>
    <row r="8" spans="1:11" ht="15">
      <c r="A8" s="1" t="s">
        <v>128</v>
      </c>
      <c r="B8" s="1" t="s">
        <v>129</v>
      </c>
      <c r="C8" s="1" t="s">
        <v>51</v>
      </c>
      <c r="D8" s="7">
        <v>45</v>
      </c>
      <c r="E8" s="2">
        <v>33.448780487804875</v>
      </c>
      <c r="F8" s="2"/>
      <c r="G8" s="1"/>
      <c r="H8" s="1"/>
      <c r="I8" s="9">
        <f>SUM(D8:H8)</f>
        <v>78.44878048780487</v>
      </c>
      <c r="J8" s="2">
        <f>I8</f>
        <v>78.44878048780487</v>
      </c>
      <c r="K8" s="1"/>
    </row>
    <row r="9" spans="1:11" ht="15">
      <c r="A9" s="1" t="s">
        <v>141</v>
      </c>
      <c r="B9" s="1" t="s">
        <v>142</v>
      </c>
      <c r="C9" s="1" t="s">
        <v>69</v>
      </c>
      <c r="D9" s="7">
        <v>26</v>
      </c>
      <c r="E9" s="2">
        <v>19.51219512195122</v>
      </c>
      <c r="F9" s="2"/>
      <c r="G9" s="1"/>
      <c r="H9" s="1"/>
      <c r="I9" s="9">
        <f>SUM(D9:H9)</f>
        <v>45.51219512195122</v>
      </c>
      <c r="J9" s="2">
        <f>I9</f>
        <v>45.51219512195122</v>
      </c>
      <c r="K9" s="1"/>
    </row>
    <row r="10" spans="1:11" ht="15">
      <c r="A10" s="1" t="s">
        <v>65</v>
      </c>
      <c r="B10" s="1" t="s">
        <v>66</v>
      </c>
      <c r="C10" s="1" t="s">
        <v>67</v>
      </c>
      <c r="D10" s="7">
        <v>86</v>
      </c>
      <c r="E10" s="2">
        <v>57.56097560975609</v>
      </c>
      <c r="F10" s="10">
        <v>87</v>
      </c>
      <c r="G10" s="1"/>
      <c r="H10" s="1"/>
      <c r="I10" s="9">
        <f>SUM(D10:H10)</f>
        <v>230.5609756097561</v>
      </c>
      <c r="J10" s="2">
        <f>I10</f>
        <v>230.5609756097561</v>
      </c>
      <c r="K10" s="1" t="s">
        <v>14</v>
      </c>
    </row>
    <row r="11" spans="1:11" ht="12.75">
      <c r="A11" s="1" t="s">
        <v>158</v>
      </c>
      <c r="B11" s="1" t="s">
        <v>66</v>
      </c>
      <c r="C11" s="1" t="s">
        <v>159</v>
      </c>
      <c r="D11" s="1"/>
      <c r="E11" s="1"/>
      <c r="F11" s="2"/>
      <c r="G11" s="1"/>
      <c r="H11" s="1"/>
      <c r="I11" s="9">
        <f>SUM(D11:H11)</f>
        <v>0</v>
      </c>
      <c r="J11" s="2">
        <f>I11</f>
        <v>0</v>
      </c>
      <c r="K11" s="1"/>
    </row>
    <row r="12" spans="1:11" ht="12.75">
      <c r="A12" s="1" t="s">
        <v>156</v>
      </c>
      <c r="B12" s="1" t="s">
        <v>78</v>
      </c>
      <c r="C12" s="1" t="s">
        <v>42</v>
      </c>
      <c r="D12" s="1"/>
      <c r="E12" s="2">
        <v>3.4829268292682922</v>
      </c>
      <c r="F12" s="2"/>
      <c r="G12" s="1"/>
      <c r="H12" s="1"/>
      <c r="I12" s="9">
        <f>SUM(D12:H12)</f>
        <v>3.4829268292682922</v>
      </c>
      <c r="J12" s="2">
        <f>I12</f>
        <v>3.4829268292682922</v>
      </c>
      <c r="K12" s="1"/>
    </row>
    <row r="13" spans="1:11" ht="15">
      <c r="A13" s="1" t="s">
        <v>80</v>
      </c>
      <c r="B13" s="1" t="s">
        <v>81</v>
      </c>
      <c r="C13" s="1" t="s">
        <v>26</v>
      </c>
      <c r="D13" s="7">
        <v>72</v>
      </c>
      <c r="E13" s="2">
        <v>72.1951219512195</v>
      </c>
      <c r="F13" s="2">
        <v>55.40166204986149</v>
      </c>
      <c r="G13" s="1"/>
      <c r="H13" s="1"/>
      <c r="I13" s="9">
        <f>SUM(D13:H13)</f>
        <v>199.596784001081</v>
      </c>
      <c r="J13" s="2">
        <f>I13</f>
        <v>199.596784001081</v>
      </c>
      <c r="K13" s="1" t="s">
        <v>58</v>
      </c>
    </row>
    <row r="14" spans="1:11" ht="15">
      <c r="A14" s="1" t="s">
        <v>86</v>
      </c>
      <c r="B14" s="1" t="s">
        <v>87</v>
      </c>
      <c r="C14" s="1" t="s">
        <v>13</v>
      </c>
      <c r="D14" s="7">
        <v>88</v>
      </c>
      <c r="E14" s="2">
        <v>75.60975609756098</v>
      </c>
      <c r="F14" s="2">
        <v>30.27305104867432</v>
      </c>
      <c r="G14" s="1"/>
      <c r="H14" s="1"/>
      <c r="I14" s="9">
        <f>SUM(D14:H14)</f>
        <v>193.8828071462353</v>
      </c>
      <c r="J14" s="2">
        <f>I14</f>
        <v>193.8828071462353</v>
      </c>
      <c r="K14" s="1" t="s">
        <v>58</v>
      </c>
    </row>
    <row r="15" spans="1:11" ht="15">
      <c r="A15" s="1" t="s">
        <v>124</v>
      </c>
      <c r="B15" s="1" t="s">
        <v>125</v>
      </c>
      <c r="C15" s="1" t="s">
        <v>17</v>
      </c>
      <c r="D15" s="7">
        <v>48</v>
      </c>
      <c r="E15" s="2">
        <v>29.268292682926827</v>
      </c>
      <c r="F15" s="2">
        <v>8.50811238622873</v>
      </c>
      <c r="G15" s="1"/>
      <c r="H15" s="1"/>
      <c r="I15" s="9">
        <f>SUM(D15:H15)</f>
        <v>85.77640506915556</v>
      </c>
      <c r="J15" s="2">
        <f>I15</f>
        <v>85.77640506915556</v>
      </c>
      <c r="K15" s="1"/>
    </row>
    <row r="16" spans="1:11" ht="12.75">
      <c r="A16" s="1" t="s">
        <v>160</v>
      </c>
      <c r="B16" s="1" t="s">
        <v>161</v>
      </c>
      <c r="C16" s="1" t="s">
        <v>162</v>
      </c>
      <c r="D16" s="1"/>
      <c r="E16" s="1"/>
      <c r="F16" s="2"/>
      <c r="G16" s="1"/>
      <c r="H16" s="1"/>
      <c r="I16" s="9">
        <f>SUM(D16:H16)</f>
        <v>0</v>
      </c>
      <c r="J16" s="2">
        <f>I16</f>
        <v>0</v>
      </c>
      <c r="K16" s="1"/>
    </row>
    <row r="17" spans="1:11" ht="15">
      <c r="A17" s="1" t="s">
        <v>24</v>
      </c>
      <c r="B17" s="1" t="s">
        <v>25</v>
      </c>
      <c r="C17" s="1" t="s">
        <v>26</v>
      </c>
      <c r="D17" s="7">
        <v>93</v>
      </c>
      <c r="E17" s="2">
        <v>86.82926829268293</v>
      </c>
      <c r="F17" s="2"/>
      <c r="G17" s="1"/>
      <c r="H17" s="1">
        <v>86</v>
      </c>
      <c r="I17" s="9">
        <f>SUM(D17:H17)</f>
        <v>265.8292682926829</v>
      </c>
      <c r="J17" s="2">
        <f>I17</f>
        <v>265.8292682926829</v>
      </c>
      <c r="K17" s="1" t="s">
        <v>14</v>
      </c>
    </row>
    <row r="18" spans="1:11" ht="15">
      <c r="A18" s="1" t="s">
        <v>138</v>
      </c>
      <c r="B18" s="1" t="s">
        <v>139</v>
      </c>
      <c r="C18" s="1" t="s">
        <v>140</v>
      </c>
      <c r="D18" s="7">
        <v>36</v>
      </c>
      <c r="E18" s="1"/>
      <c r="F18" s="2">
        <v>20</v>
      </c>
      <c r="G18" s="1"/>
      <c r="H18" s="1"/>
      <c r="I18" s="9">
        <f>SUM(D18:H18)</f>
        <v>56</v>
      </c>
      <c r="J18" s="2">
        <f>I18</f>
        <v>56</v>
      </c>
      <c r="K18" s="1"/>
    </row>
    <row r="19" spans="1:11" ht="15">
      <c r="A19" s="1" t="s">
        <v>119</v>
      </c>
      <c r="B19" s="1" t="s">
        <v>81</v>
      </c>
      <c r="C19" s="1" t="s">
        <v>120</v>
      </c>
      <c r="D19" s="7">
        <v>73</v>
      </c>
      <c r="E19" s="2">
        <v>36.58536585365854</v>
      </c>
      <c r="F19" s="2"/>
      <c r="G19" s="1"/>
      <c r="H19" s="1"/>
      <c r="I19" s="9">
        <f>SUM(D19:H19)</f>
        <v>109.58536585365854</v>
      </c>
      <c r="J19" s="2">
        <f>I19</f>
        <v>109.58536585365854</v>
      </c>
      <c r="K19" s="1" t="s">
        <v>58</v>
      </c>
    </row>
    <row r="20" spans="1:11" ht="15">
      <c r="A20" s="1" t="s">
        <v>68</v>
      </c>
      <c r="B20" s="1" t="s">
        <v>25</v>
      </c>
      <c r="C20" s="1" t="s">
        <v>69</v>
      </c>
      <c r="D20" s="7">
        <v>87</v>
      </c>
      <c r="E20" s="2">
        <v>91.70731707317074</v>
      </c>
      <c r="F20" s="2"/>
      <c r="G20" s="1"/>
      <c r="H20" s="8">
        <v>48</v>
      </c>
      <c r="I20" s="9">
        <f>SUM(D20:H20)</f>
        <v>226.70731707317074</v>
      </c>
      <c r="J20" s="2">
        <f>I20</f>
        <v>226.70731707317074</v>
      </c>
      <c r="K20" s="1" t="s">
        <v>14</v>
      </c>
    </row>
    <row r="21" spans="1:11" ht="15">
      <c r="A21" s="1" t="s">
        <v>153</v>
      </c>
      <c r="B21" s="1" t="s">
        <v>154</v>
      </c>
      <c r="C21" s="1" t="s">
        <v>155</v>
      </c>
      <c r="D21" s="7">
        <v>5</v>
      </c>
      <c r="E21" s="2">
        <v>0</v>
      </c>
      <c r="F21" s="2"/>
      <c r="G21" s="1"/>
      <c r="H21" s="1"/>
      <c r="I21" s="9">
        <f>SUM(D21:H21)</f>
        <v>5</v>
      </c>
      <c r="J21" s="2">
        <f>I21</f>
        <v>5</v>
      </c>
      <c r="K21" s="1"/>
    </row>
    <row r="22" spans="1:11" ht="15">
      <c r="A22" s="1" t="s">
        <v>137</v>
      </c>
      <c r="B22" s="1" t="s">
        <v>25</v>
      </c>
      <c r="C22" s="1" t="s">
        <v>23</v>
      </c>
      <c r="D22" s="7">
        <v>36</v>
      </c>
      <c r="E22" s="2">
        <v>21.951219512195124</v>
      </c>
      <c r="F22" s="2"/>
      <c r="G22" s="1"/>
      <c r="H22" s="1"/>
      <c r="I22" s="9">
        <f>SUM(D22:H22)</f>
        <v>57.951219512195124</v>
      </c>
      <c r="J22" s="2">
        <f>I22</f>
        <v>57.951219512195124</v>
      </c>
      <c r="K22" s="1"/>
    </row>
    <row r="23" spans="1:11" ht="15">
      <c r="A23" s="1" t="s">
        <v>15</v>
      </c>
      <c r="B23" s="1" t="s">
        <v>16</v>
      </c>
      <c r="C23" s="1" t="s">
        <v>17</v>
      </c>
      <c r="D23" s="7">
        <v>91</v>
      </c>
      <c r="E23" s="2">
        <v>86.82926829268293</v>
      </c>
      <c r="F23" s="2">
        <v>100</v>
      </c>
      <c r="G23" s="1">
        <v>95</v>
      </c>
      <c r="H23" s="1"/>
      <c r="I23" s="9">
        <f>SUM(D23:H23)</f>
        <v>372.8292682926829</v>
      </c>
      <c r="J23" s="2">
        <f>I23-E23</f>
        <v>286</v>
      </c>
      <c r="K23" s="1" t="s">
        <v>14</v>
      </c>
    </row>
    <row r="24" spans="1:11" ht="12.75">
      <c r="A24" s="1" t="s">
        <v>163</v>
      </c>
      <c r="B24" s="1" t="s">
        <v>164</v>
      </c>
      <c r="C24" s="1" t="s">
        <v>159</v>
      </c>
      <c r="D24" s="1"/>
      <c r="E24" s="1"/>
      <c r="F24" s="2"/>
      <c r="G24" s="1"/>
      <c r="H24" s="1"/>
      <c r="I24" s="9">
        <f>SUM(D24:H24)</f>
        <v>0</v>
      </c>
      <c r="J24" s="2">
        <f>I24</f>
        <v>0</v>
      </c>
      <c r="K24" s="1"/>
    </row>
    <row r="25" spans="1:11" ht="15">
      <c r="A25" s="1" t="s">
        <v>41</v>
      </c>
      <c r="B25" s="1" t="s">
        <v>36</v>
      </c>
      <c r="C25" s="1" t="s">
        <v>42</v>
      </c>
      <c r="D25" s="7">
        <v>81</v>
      </c>
      <c r="E25" s="2">
        <v>74.63414634146342</v>
      </c>
      <c r="F25" s="2">
        <v>100</v>
      </c>
      <c r="G25" s="1">
        <v>65</v>
      </c>
      <c r="H25" s="1"/>
      <c r="I25" s="9">
        <f>SUM(D25:H25)</f>
        <v>320.6341463414634</v>
      </c>
      <c r="J25" s="2">
        <f>I25-G25</f>
        <v>255.6341463414634</v>
      </c>
      <c r="K25" s="1" t="s">
        <v>14</v>
      </c>
    </row>
    <row r="26" spans="1:11" ht="15">
      <c r="A26" s="1" t="s">
        <v>105</v>
      </c>
      <c r="B26" s="1" t="s">
        <v>106</v>
      </c>
      <c r="C26" s="1" t="s">
        <v>71</v>
      </c>
      <c r="D26" s="7">
        <v>81</v>
      </c>
      <c r="E26" s="2">
        <v>51</v>
      </c>
      <c r="F26" s="2"/>
      <c r="G26" s="1"/>
      <c r="H26" s="1"/>
      <c r="I26" s="9">
        <f>SUM(D26:H26)</f>
        <v>132</v>
      </c>
      <c r="J26" s="2">
        <f>I26</f>
        <v>132</v>
      </c>
      <c r="K26" s="1" t="s">
        <v>58</v>
      </c>
    </row>
    <row r="27" spans="1:11" ht="15">
      <c r="A27" s="1" t="s">
        <v>130</v>
      </c>
      <c r="B27" s="1" t="s">
        <v>131</v>
      </c>
      <c r="C27" s="1" t="s">
        <v>69</v>
      </c>
      <c r="D27" s="7">
        <v>70</v>
      </c>
      <c r="E27" s="1"/>
      <c r="F27" s="2"/>
      <c r="G27" s="1"/>
      <c r="H27" s="1"/>
      <c r="I27" s="9">
        <f>SUM(D27:H27)</f>
        <v>70</v>
      </c>
      <c r="J27" s="2">
        <f>I27</f>
        <v>70</v>
      </c>
      <c r="K27" s="1"/>
    </row>
    <row r="28" spans="1:11" ht="15">
      <c r="A28" s="1" t="s">
        <v>99</v>
      </c>
      <c r="B28" s="1" t="s">
        <v>100</v>
      </c>
      <c r="C28" s="1" t="s">
        <v>101</v>
      </c>
      <c r="D28" s="7">
        <v>83</v>
      </c>
      <c r="E28" s="1"/>
      <c r="F28" s="2">
        <v>18.5991294024535</v>
      </c>
      <c r="G28" s="1">
        <v>65</v>
      </c>
      <c r="H28" s="1"/>
      <c r="I28" s="9">
        <f>SUM(D28:H28)</f>
        <v>166.5991294024535</v>
      </c>
      <c r="J28" s="2">
        <f>I28</f>
        <v>166.5991294024535</v>
      </c>
      <c r="K28" s="1" t="s">
        <v>58</v>
      </c>
    </row>
    <row r="29" spans="1:11" ht="15">
      <c r="A29" s="1" t="s">
        <v>107</v>
      </c>
      <c r="B29" s="1" t="s">
        <v>30</v>
      </c>
      <c r="C29" s="1" t="s">
        <v>108</v>
      </c>
      <c r="D29" s="7">
        <v>63</v>
      </c>
      <c r="E29" s="2">
        <v>65.85365853658537</v>
      </c>
      <c r="F29" s="2"/>
      <c r="G29" s="1"/>
      <c r="H29" s="1"/>
      <c r="I29" s="9">
        <f>SUM(D29:H29)</f>
        <v>128.85365853658539</v>
      </c>
      <c r="J29" s="2">
        <f>I29</f>
        <v>128.85365853658539</v>
      </c>
      <c r="K29" s="1" t="s">
        <v>58</v>
      </c>
    </row>
    <row r="30" spans="1:11" ht="15">
      <c r="A30" s="1" t="s">
        <v>49</v>
      </c>
      <c r="B30" s="1" t="s">
        <v>50</v>
      </c>
      <c r="C30" s="1" t="s">
        <v>51</v>
      </c>
      <c r="D30" s="7">
        <v>76</v>
      </c>
      <c r="E30" s="2">
        <v>90.2439024390244</v>
      </c>
      <c r="F30" s="2">
        <v>71.62643450732092</v>
      </c>
      <c r="G30" s="1"/>
      <c r="H30" s="1"/>
      <c r="I30" s="9">
        <f>SUM(D30:H30)</f>
        <v>237.87033694634533</v>
      </c>
      <c r="J30" s="2">
        <f>I30</f>
        <v>237.87033694634533</v>
      </c>
      <c r="K30" s="1" t="s">
        <v>14</v>
      </c>
    </row>
    <row r="31" spans="1:11" ht="12.75">
      <c r="A31" s="1" t="s">
        <v>165</v>
      </c>
      <c r="B31" s="1" t="s">
        <v>122</v>
      </c>
      <c r="C31" s="1" t="s">
        <v>166</v>
      </c>
      <c r="D31" s="1"/>
      <c r="E31" s="1"/>
      <c r="F31" s="2"/>
      <c r="G31" s="1"/>
      <c r="H31" s="1"/>
      <c r="I31" s="9">
        <f>SUM(D31:H31)</f>
        <v>0</v>
      </c>
      <c r="J31" s="2">
        <f>I31</f>
        <v>0</v>
      </c>
      <c r="K31" s="1"/>
    </row>
    <row r="32" spans="1:11" ht="15">
      <c r="A32" s="1" t="s">
        <v>144</v>
      </c>
      <c r="B32" s="1" t="s">
        <v>36</v>
      </c>
      <c r="C32" s="1" t="s">
        <v>37</v>
      </c>
      <c r="D32" s="7">
        <v>9</v>
      </c>
      <c r="E32" s="2">
        <v>0</v>
      </c>
      <c r="F32" s="2">
        <v>17.41195092995647</v>
      </c>
      <c r="G32" s="1"/>
      <c r="H32" s="1">
        <v>8</v>
      </c>
      <c r="I32" s="9">
        <f>SUM(D32:H32)</f>
        <v>34.41195092995647</v>
      </c>
      <c r="J32" s="2">
        <f>I32</f>
        <v>34.41195092995647</v>
      </c>
      <c r="K32" s="1"/>
    </row>
    <row r="33" spans="1:11" ht="15">
      <c r="A33" s="1" t="s">
        <v>91</v>
      </c>
      <c r="B33" s="1" t="s">
        <v>66</v>
      </c>
      <c r="C33" s="1" t="s">
        <v>92</v>
      </c>
      <c r="D33" s="7">
        <v>76</v>
      </c>
      <c r="E33" s="2">
        <v>47.80487804878049</v>
      </c>
      <c r="F33" s="2"/>
      <c r="G33" s="1"/>
      <c r="H33" s="8">
        <v>75</v>
      </c>
      <c r="I33" s="9">
        <f>SUM(D33:H33)</f>
        <v>198.8048780487805</v>
      </c>
      <c r="J33" s="2">
        <f>I33</f>
        <v>198.8048780487805</v>
      </c>
      <c r="K33" s="1" t="s">
        <v>58</v>
      </c>
    </row>
    <row r="34" spans="1:11" ht="15">
      <c r="A34" s="1" t="s">
        <v>83</v>
      </c>
      <c r="B34" s="1" t="s">
        <v>84</v>
      </c>
      <c r="C34" s="1" t="s">
        <v>85</v>
      </c>
      <c r="D34" s="7">
        <v>60</v>
      </c>
      <c r="E34" s="2">
        <v>50.24390243902439</v>
      </c>
      <c r="F34" s="2"/>
      <c r="G34" s="1"/>
      <c r="H34" s="8">
        <v>94</v>
      </c>
      <c r="I34" s="9">
        <f>SUM(D34:H34)</f>
        <v>204.2439024390244</v>
      </c>
      <c r="J34" s="2">
        <f>I34</f>
        <v>204.2439024390244</v>
      </c>
      <c r="K34" s="1" t="s">
        <v>58</v>
      </c>
    </row>
    <row r="35" spans="1:11" ht="15">
      <c r="A35" s="1" t="s">
        <v>104</v>
      </c>
      <c r="B35" s="1" t="s">
        <v>81</v>
      </c>
      <c r="C35" s="1" t="s">
        <v>26</v>
      </c>
      <c r="D35" s="7">
        <v>71</v>
      </c>
      <c r="E35" s="2">
        <v>48.78048780487805</v>
      </c>
      <c r="F35" s="2"/>
      <c r="G35" s="1"/>
      <c r="H35" s="1">
        <v>14</v>
      </c>
      <c r="I35" s="9">
        <f>SUM(D35:H35)</f>
        <v>133.78048780487805</v>
      </c>
      <c r="J35" s="2">
        <f>I35</f>
        <v>133.78048780487805</v>
      </c>
      <c r="K35" s="1" t="s">
        <v>58</v>
      </c>
    </row>
    <row r="36" spans="1:11" ht="15">
      <c r="A36" s="1" t="s">
        <v>18</v>
      </c>
      <c r="B36" s="1" t="s">
        <v>19</v>
      </c>
      <c r="C36" s="1" t="s">
        <v>20</v>
      </c>
      <c r="D36" s="7">
        <v>90</v>
      </c>
      <c r="E36" s="2">
        <v>91.70731707317074</v>
      </c>
      <c r="F36" s="2"/>
      <c r="G36" s="1"/>
      <c r="H36" s="1">
        <v>100</v>
      </c>
      <c r="I36" s="9">
        <f>SUM(D36:H36)</f>
        <v>281.70731707317077</v>
      </c>
      <c r="J36" s="2">
        <f>I36</f>
        <v>281.70731707317077</v>
      </c>
      <c r="K36" s="1" t="s">
        <v>14</v>
      </c>
    </row>
    <row r="37" spans="1:11" ht="15">
      <c r="A37" s="1" t="s">
        <v>109</v>
      </c>
      <c r="B37" s="1" t="s">
        <v>110</v>
      </c>
      <c r="C37" s="1" t="s">
        <v>79</v>
      </c>
      <c r="D37" s="7">
        <v>46</v>
      </c>
      <c r="E37" s="2">
        <v>62.01951219512195</v>
      </c>
      <c r="F37" s="2">
        <v>17.01622477245746</v>
      </c>
      <c r="G37" s="1"/>
      <c r="H37" s="1"/>
      <c r="I37" s="9">
        <f>SUM(D37:H37)</f>
        <v>125.03573696757941</v>
      </c>
      <c r="J37" s="2">
        <f>I37</f>
        <v>125.03573696757941</v>
      </c>
      <c r="K37" s="1" t="s">
        <v>58</v>
      </c>
    </row>
    <row r="38" spans="1:11" ht="15">
      <c r="A38" s="1" t="s">
        <v>145</v>
      </c>
      <c r="B38" s="1" t="s">
        <v>146</v>
      </c>
      <c r="C38" s="1" t="s">
        <v>147</v>
      </c>
      <c r="D38" s="7">
        <v>9</v>
      </c>
      <c r="E38" s="2">
        <v>23.692682926829267</v>
      </c>
      <c r="F38" s="2"/>
      <c r="G38" s="1"/>
      <c r="H38" s="1"/>
      <c r="I38" s="9">
        <f>SUM(D38:H38)</f>
        <v>32.692682926829264</v>
      </c>
      <c r="J38" s="2">
        <f>I38</f>
        <v>32.692682926829264</v>
      </c>
      <c r="K38" s="1"/>
    </row>
    <row r="39" spans="1:11" ht="15">
      <c r="A39" s="1" t="s">
        <v>82</v>
      </c>
      <c r="B39" s="1" t="s">
        <v>53</v>
      </c>
      <c r="C39" s="1" t="s">
        <v>26</v>
      </c>
      <c r="D39" s="7">
        <v>66</v>
      </c>
      <c r="E39" s="2">
        <v>78.04878048780488</v>
      </c>
      <c r="F39" s="2">
        <v>53.225168183616944</v>
      </c>
      <c r="G39" s="1"/>
      <c r="H39" s="1"/>
      <c r="I39" s="9">
        <f>SUM(D39:H39)</f>
        <v>197.27394867142183</v>
      </c>
      <c r="J39" s="2">
        <f>I39</f>
        <v>197.27394867142183</v>
      </c>
      <c r="K39" s="1" t="s">
        <v>58</v>
      </c>
    </row>
    <row r="40" spans="1:11" ht="15">
      <c r="A40" s="1" t="s">
        <v>102</v>
      </c>
      <c r="B40" s="1" t="s">
        <v>103</v>
      </c>
      <c r="C40" s="1" t="s">
        <v>79</v>
      </c>
      <c r="D40" s="7">
        <v>78</v>
      </c>
      <c r="E40" s="2">
        <v>80.48780487804879</v>
      </c>
      <c r="F40" s="2"/>
      <c r="G40" s="1"/>
      <c r="H40" s="1"/>
      <c r="I40" s="9">
        <f>SUM(D40:H40)</f>
        <v>158.4878048780488</v>
      </c>
      <c r="J40" s="2">
        <f>I40</f>
        <v>158.4878048780488</v>
      </c>
      <c r="K40" s="1" t="s">
        <v>58</v>
      </c>
    </row>
    <row r="41" spans="1:11" ht="15">
      <c r="A41" s="1" t="s">
        <v>35</v>
      </c>
      <c r="B41" s="1" t="s">
        <v>36</v>
      </c>
      <c r="C41" s="1" t="s">
        <v>37</v>
      </c>
      <c r="D41" s="7">
        <v>89</v>
      </c>
      <c r="E41" s="2">
        <v>77.07317073170732</v>
      </c>
      <c r="F41" s="2"/>
      <c r="G41" s="1"/>
      <c r="H41" s="1">
        <v>94</v>
      </c>
      <c r="I41" s="9">
        <f>SUM(D41:H41)</f>
        <v>260.0731707317073</v>
      </c>
      <c r="J41" s="2">
        <f>I41</f>
        <v>260.0731707317073</v>
      </c>
      <c r="K41" s="1" t="s">
        <v>14</v>
      </c>
    </row>
    <row r="42" spans="1:11" ht="15">
      <c r="A42" s="1" t="s">
        <v>111</v>
      </c>
      <c r="B42" s="1" t="s">
        <v>112</v>
      </c>
      <c r="C42" s="1" t="s">
        <v>113</v>
      </c>
      <c r="D42" s="7">
        <v>24</v>
      </c>
      <c r="E42" s="2">
        <v>33.448780487804875</v>
      </c>
      <c r="F42" s="2">
        <v>66.6798575385833</v>
      </c>
      <c r="G42" s="1"/>
      <c r="H42" s="1"/>
      <c r="I42" s="9">
        <f>SUM(D42:H42)</f>
        <v>124.12863802638819</v>
      </c>
      <c r="J42" s="2">
        <f>I42</f>
        <v>124.12863802638819</v>
      </c>
      <c r="K42" s="1" t="s">
        <v>58</v>
      </c>
    </row>
    <row r="43" spans="1:11" ht="15">
      <c r="A43" s="1" t="s">
        <v>74</v>
      </c>
      <c r="B43" s="1" t="s">
        <v>75</v>
      </c>
      <c r="C43" s="1" t="s">
        <v>76</v>
      </c>
      <c r="D43" s="7">
        <v>73</v>
      </c>
      <c r="E43" s="2">
        <v>74.91219512195121</v>
      </c>
      <c r="F43" s="2">
        <v>52.82944202611793</v>
      </c>
      <c r="G43" s="1"/>
      <c r="H43" s="1"/>
      <c r="I43" s="9">
        <f>SUM(D43:H43)</f>
        <v>200.74163714806915</v>
      </c>
      <c r="J43" s="2">
        <f>I43</f>
        <v>200.74163714806915</v>
      </c>
      <c r="K43" s="1" t="s">
        <v>58</v>
      </c>
    </row>
    <row r="44" spans="1:11" ht="15">
      <c r="A44" s="1" t="s">
        <v>88</v>
      </c>
      <c r="B44" s="1" t="s">
        <v>89</v>
      </c>
      <c r="C44" s="1" t="s">
        <v>90</v>
      </c>
      <c r="D44" s="7">
        <v>77</v>
      </c>
      <c r="E44" s="2">
        <v>55.1219512195122</v>
      </c>
      <c r="F44" s="2">
        <v>61.73328056984566</v>
      </c>
      <c r="G44" s="1"/>
      <c r="H44" s="1"/>
      <c r="I44" s="9">
        <f>SUM(D44:H44)</f>
        <v>193.85523178935784</v>
      </c>
      <c r="J44" s="2">
        <f>I44</f>
        <v>193.85523178935784</v>
      </c>
      <c r="K44" s="1" t="s">
        <v>58</v>
      </c>
    </row>
    <row r="45" spans="1:11" ht="15">
      <c r="A45" s="1" t="s">
        <v>54</v>
      </c>
      <c r="B45" s="1" t="s">
        <v>55</v>
      </c>
      <c r="C45" s="1" t="s">
        <v>26</v>
      </c>
      <c r="D45" s="7">
        <v>80</v>
      </c>
      <c r="E45" s="2">
        <v>45.64390243902439</v>
      </c>
      <c r="F45" s="2"/>
      <c r="G45" s="1"/>
      <c r="H45" s="1">
        <v>100</v>
      </c>
      <c r="I45" s="9">
        <f>SUM(D45:H45)</f>
        <v>225.64390243902437</v>
      </c>
      <c r="J45" s="2">
        <f>I45</f>
        <v>225.64390243902437</v>
      </c>
      <c r="K45" s="1" t="s">
        <v>14</v>
      </c>
    </row>
    <row r="46" spans="1:11" ht="15">
      <c r="A46" s="1" t="s">
        <v>43</v>
      </c>
      <c r="B46" s="1" t="s">
        <v>44</v>
      </c>
      <c r="C46" s="1" t="s">
        <v>45</v>
      </c>
      <c r="D46" s="7">
        <v>80</v>
      </c>
      <c r="E46" s="2">
        <v>77.07317073170732</v>
      </c>
      <c r="F46" s="2">
        <v>66.6798575385833</v>
      </c>
      <c r="G46" s="1">
        <v>95</v>
      </c>
      <c r="H46" s="1"/>
      <c r="I46" s="9">
        <f>SUM(D46:H46)</f>
        <v>318.7530282702906</v>
      </c>
      <c r="J46" s="2">
        <f>I46-F46</f>
        <v>252.0731707317073</v>
      </c>
      <c r="K46" s="1" t="s">
        <v>14</v>
      </c>
    </row>
    <row r="47" spans="1:11" ht="15">
      <c r="A47" s="1" t="s">
        <v>116</v>
      </c>
      <c r="B47" s="1" t="s">
        <v>22</v>
      </c>
      <c r="C47" s="1" t="s">
        <v>40</v>
      </c>
      <c r="D47" s="7">
        <v>62</v>
      </c>
      <c r="E47" s="2">
        <v>39.02439024390244</v>
      </c>
      <c r="F47" s="2">
        <v>16.422635536208947</v>
      </c>
      <c r="G47" s="1"/>
      <c r="H47" s="1"/>
      <c r="I47" s="9">
        <f>SUM(D47:H47)</f>
        <v>117.44702578011139</v>
      </c>
      <c r="J47" s="2">
        <f>I47</f>
        <v>117.44702578011139</v>
      </c>
      <c r="K47" s="1" t="s">
        <v>58</v>
      </c>
    </row>
    <row r="48" spans="1:11" ht="12.75">
      <c r="A48" s="1" t="s">
        <v>167</v>
      </c>
      <c r="B48" s="1" t="s">
        <v>168</v>
      </c>
      <c r="C48" s="1" t="s">
        <v>57</v>
      </c>
      <c r="D48" s="1"/>
      <c r="E48" s="1"/>
      <c r="F48" s="2"/>
      <c r="G48" s="1"/>
      <c r="H48" s="1"/>
      <c r="I48" s="9">
        <f>SUM(D48:H48)</f>
        <v>0</v>
      </c>
      <c r="J48" s="2">
        <f>I48</f>
        <v>0</v>
      </c>
      <c r="K48" s="1"/>
    </row>
    <row r="49" spans="1:11" ht="15">
      <c r="A49" s="1" t="s">
        <v>70</v>
      </c>
      <c r="B49" s="1" t="s">
        <v>55</v>
      </c>
      <c r="C49" s="1" t="s">
        <v>71</v>
      </c>
      <c r="D49" s="7">
        <v>78</v>
      </c>
      <c r="E49" s="1"/>
      <c r="F49" s="2">
        <v>45.508508112386224</v>
      </c>
      <c r="G49" s="1"/>
      <c r="H49" s="1">
        <v>80</v>
      </c>
      <c r="I49" s="9">
        <f>SUM(D49:H49)</f>
        <v>203.5085081123862</v>
      </c>
      <c r="J49" s="2">
        <f>I49</f>
        <v>203.5085081123862</v>
      </c>
      <c r="K49" s="1" t="s">
        <v>58</v>
      </c>
    </row>
    <row r="50" spans="1:11" ht="15">
      <c r="A50" s="1" t="s">
        <v>38</v>
      </c>
      <c r="B50" s="1" t="s">
        <v>39</v>
      </c>
      <c r="C50" s="1" t="s">
        <v>40</v>
      </c>
      <c r="D50" s="7">
        <v>80</v>
      </c>
      <c r="E50" s="2">
        <v>85.36585365853658</v>
      </c>
      <c r="F50" s="2"/>
      <c r="G50" s="1"/>
      <c r="H50" s="1">
        <v>94</v>
      </c>
      <c r="I50" s="9">
        <f>SUM(D50:H50)</f>
        <v>259.3658536585366</v>
      </c>
      <c r="J50" s="2">
        <f>I50</f>
        <v>259.3658536585366</v>
      </c>
      <c r="K50" s="1" t="s">
        <v>14</v>
      </c>
    </row>
    <row r="51" spans="1:11" ht="15">
      <c r="A51" s="1" t="s">
        <v>52</v>
      </c>
      <c r="B51" s="1" t="s">
        <v>53</v>
      </c>
      <c r="C51" s="1" t="s">
        <v>26</v>
      </c>
      <c r="D51" s="7">
        <v>81</v>
      </c>
      <c r="E51" s="2">
        <v>74.63414634146342</v>
      </c>
      <c r="F51" s="2">
        <v>75.97942223981006</v>
      </c>
      <c r="G51" s="1"/>
      <c r="H51" s="1"/>
      <c r="I51" s="9">
        <f>SUM(D51:H51)</f>
        <v>231.61356858127346</v>
      </c>
      <c r="J51" s="2">
        <f>I51</f>
        <v>231.61356858127346</v>
      </c>
      <c r="K51" s="1" t="s">
        <v>14</v>
      </c>
    </row>
    <row r="52" spans="1:11" ht="15">
      <c r="A52" s="1" t="s">
        <v>98</v>
      </c>
      <c r="B52" s="1" t="s">
        <v>22</v>
      </c>
      <c r="C52" s="1" t="s">
        <v>23</v>
      </c>
      <c r="D52" s="7">
        <v>94</v>
      </c>
      <c r="E52" s="2">
        <v>74.63414634146342</v>
      </c>
      <c r="F52" s="2"/>
      <c r="G52" s="1"/>
      <c r="H52" s="1">
        <v>6</v>
      </c>
      <c r="I52" s="9">
        <f>SUM(D52:H52)</f>
        <v>174.6341463414634</v>
      </c>
      <c r="J52" s="2">
        <f>I52</f>
        <v>174.6341463414634</v>
      </c>
      <c r="K52" s="1" t="s">
        <v>58</v>
      </c>
    </row>
    <row r="53" spans="1:11" ht="15">
      <c r="A53" s="1" t="s">
        <v>151</v>
      </c>
      <c r="B53" s="1" t="s">
        <v>118</v>
      </c>
      <c r="C53" s="1" t="s">
        <v>152</v>
      </c>
      <c r="D53" s="7">
        <v>6</v>
      </c>
      <c r="E53" s="2">
        <v>0</v>
      </c>
      <c r="F53" s="2"/>
      <c r="G53" s="1"/>
      <c r="H53" s="1"/>
      <c r="I53" s="9">
        <f>SUM(D53:H53)</f>
        <v>6</v>
      </c>
      <c r="J53" s="2">
        <f>I53</f>
        <v>6</v>
      </c>
      <c r="K53" s="1"/>
    </row>
    <row r="54" spans="1:11" ht="15">
      <c r="A54" s="1" t="s">
        <v>126</v>
      </c>
      <c r="B54" s="1" t="s">
        <v>127</v>
      </c>
      <c r="C54" s="1" t="s">
        <v>17</v>
      </c>
      <c r="D54" s="7">
        <v>24</v>
      </c>
      <c r="E54" s="2">
        <v>39.02439024390244</v>
      </c>
      <c r="F54" s="2">
        <v>17</v>
      </c>
      <c r="G54" s="1"/>
      <c r="H54" s="1"/>
      <c r="I54" s="9">
        <f>SUM(D54:H54)</f>
        <v>80.02439024390245</v>
      </c>
      <c r="J54" s="2">
        <f>I54</f>
        <v>80.02439024390245</v>
      </c>
      <c r="K54" s="1"/>
    </row>
    <row r="55" spans="1:11" ht="15">
      <c r="A55" s="1" t="s">
        <v>32</v>
      </c>
      <c r="B55" s="1" t="s">
        <v>33</v>
      </c>
      <c r="C55" s="1" t="s">
        <v>34</v>
      </c>
      <c r="D55" s="7">
        <v>84</v>
      </c>
      <c r="E55" s="2">
        <v>81.95121951219512</v>
      </c>
      <c r="F55" s="2"/>
      <c r="G55" s="1"/>
      <c r="H55" s="1">
        <v>96</v>
      </c>
      <c r="I55" s="9">
        <f>SUM(D55:H55)</f>
        <v>261.9512195121951</v>
      </c>
      <c r="J55" s="2">
        <f>I55</f>
        <v>261.9512195121951</v>
      </c>
      <c r="K55" s="1" t="s">
        <v>14</v>
      </c>
    </row>
    <row r="56" spans="1:11" ht="15">
      <c r="A56" s="1" t="s">
        <v>121</v>
      </c>
      <c r="B56" s="1" t="s">
        <v>122</v>
      </c>
      <c r="C56" s="1" t="s">
        <v>123</v>
      </c>
      <c r="D56" s="7">
        <v>62</v>
      </c>
      <c r="E56" s="2">
        <v>36.58536585365854</v>
      </c>
      <c r="F56" s="2"/>
      <c r="G56" s="1"/>
      <c r="H56" s="1">
        <v>6</v>
      </c>
      <c r="I56" s="9">
        <f>SUM(D56:H56)</f>
        <v>104.58536585365854</v>
      </c>
      <c r="J56" s="2">
        <f>I56</f>
        <v>104.58536585365854</v>
      </c>
      <c r="K56" s="1" t="s">
        <v>58</v>
      </c>
    </row>
    <row r="57" spans="1:11" ht="15">
      <c r="A57" s="1" t="s">
        <v>11</v>
      </c>
      <c r="B57" s="1" t="s">
        <v>12</v>
      </c>
      <c r="C57" s="1" t="s">
        <v>13</v>
      </c>
      <c r="D57" s="7">
        <v>95</v>
      </c>
      <c r="E57" s="2">
        <v>100</v>
      </c>
      <c r="F57" s="2"/>
      <c r="G57" s="1"/>
      <c r="H57" s="1">
        <v>98</v>
      </c>
      <c r="I57" s="9">
        <f>SUM(D57:H57)</f>
        <v>293</v>
      </c>
      <c r="J57" s="2">
        <f>I57</f>
        <v>293</v>
      </c>
      <c r="K57" s="1" t="s">
        <v>14</v>
      </c>
    </row>
    <row r="58" spans="1:11" ht="15">
      <c r="A58" s="1" t="s">
        <v>21</v>
      </c>
      <c r="B58" s="1" t="s">
        <v>22</v>
      </c>
      <c r="C58" s="1" t="s">
        <v>23</v>
      </c>
      <c r="D58" s="7">
        <v>95</v>
      </c>
      <c r="E58" s="2">
        <v>94.14634146341463</v>
      </c>
      <c r="F58" s="2">
        <v>35.417491096161456</v>
      </c>
      <c r="G58" s="1"/>
      <c r="H58" s="1">
        <v>88</v>
      </c>
      <c r="I58" s="9">
        <f>SUM(D58:H58)</f>
        <v>312.5638325595761</v>
      </c>
      <c r="J58" s="2">
        <f>I58-F58</f>
        <v>277.1463414634146</v>
      </c>
      <c r="K58" s="1" t="s">
        <v>14</v>
      </c>
    </row>
    <row r="59" spans="1:11" ht="12.75">
      <c r="A59" s="1" t="s">
        <v>134</v>
      </c>
      <c r="B59" s="1" t="s">
        <v>135</v>
      </c>
      <c r="C59" s="1" t="s">
        <v>136</v>
      </c>
      <c r="D59" s="1"/>
      <c r="E59" s="2">
        <v>35.609756097560975</v>
      </c>
      <c r="F59" s="2">
        <v>24.33715868618916</v>
      </c>
      <c r="G59" s="1"/>
      <c r="H59" s="1"/>
      <c r="I59" s="9">
        <f>SUM(D59:H59)</f>
        <v>59.94691478375013</v>
      </c>
      <c r="J59" s="2">
        <f>I59</f>
        <v>59.94691478375013</v>
      </c>
      <c r="K59" s="1"/>
    </row>
    <row r="60" spans="1:11" ht="15">
      <c r="A60" s="1" t="s">
        <v>72</v>
      </c>
      <c r="B60" s="1" t="s">
        <v>63</v>
      </c>
      <c r="C60" s="1" t="s">
        <v>73</v>
      </c>
      <c r="D60" s="7">
        <v>87</v>
      </c>
      <c r="E60" s="2">
        <v>43.90243902439025</v>
      </c>
      <c r="F60" s="2"/>
      <c r="G60" s="1"/>
      <c r="H60" s="1">
        <v>70</v>
      </c>
      <c r="I60" s="9">
        <f>SUM(D60:H60)</f>
        <v>200.90243902439025</v>
      </c>
      <c r="J60" s="2">
        <f>I60</f>
        <v>200.90243902439025</v>
      </c>
      <c r="K60" s="1" t="s">
        <v>58</v>
      </c>
    </row>
    <row r="61" spans="1:11" ht="15">
      <c r="A61" s="1" t="s">
        <v>114</v>
      </c>
      <c r="B61" s="1" t="s">
        <v>115</v>
      </c>
      <c r="C61" s="1" t="s">
        <v>95</v>
      </c>
      <c r="D61" s="7">
        <v>85</v>
      </c>
      <c r="E61" s="2">
        <v>39.02439024390244</v>
      </c>
      <c r="F61" s="2"/>
      <c r="G61" s="1"/>
      <c r="H61" s="1"/>
      <c r="I61" s="9">
        <f>SUM(D61:H61)</f>
        <v>124.02439024390245</v>
      </c>
      <c r="J61" s="2">
        <f>I61</f>
        <v>124.02439024390245</v>
      </c>
      <c r="K61" s="1" t="s">
        <v>58</v>
      </c>
    </row>
    <row r="62" spans="1:11" ht="15">
      <c r="A62" s="1" t="s">
        <v>117</v>
      </c>
      <c r="B62" s="1" t="s">
        <v>118</v>
      </c>
      <c r="C62" s="1" t="s">
        <v>113</v>
      </c>
      <c r="D62" s="7">
        <v>64</v>
      </c>
      <c r="E62" s="2">
        <v>37.62926829268293</v>
      </c>
      <c r="F62" s="2">
        <v>8.705975464978234</v>
      </c>
      <c r="G62" s="1"/>
      <c r="H62" s="1"/>
      <c r="I62" s="9">
        <f>SUM(D62:H62)</f>
        <v>110.33524375766116</v>
      </c>
      <c r="J62" s="2">
        <f>I62</f>
        <v>110.33524375766116</v>
      </c>
      <c r="K62" s="1" t="s">
        <v>58</v>
      </c>
    </row>
    <row r="63" spans="1:11" ht="15">
      <c r="A63" s="1" t="s">
        <v>62</v>
      </c>
      <c r="B63" s="1" t="s">
        <v>63</v>
      </c>
      <c r="C63" s="1" t="s">
        <v>64</v>
      </c>
      <c r="D63" s="7">
        <v>87</v>
      </c>
      <c r="E63" s="2">
        <v>72.1951219512195</v>
      </c>
      <c r="F63" s="2">
        <v>15.631183221210923</v>
      </c>
      <c r="G63" s="1"/>
      <c r="H63" s="1">
        <v>52</v>
      </c>
      <c r="I63" s="9">
        <f>SUM(D63:H63)</f>
        <v>226.82630517243044</v>
      </c>
      <c r="J63" s="2">
        <f>I63-F63</f>
        <v>211.1951219512195</v>
      </c>
      <c r="K63" s="1" t="s">
        <v>58</v>
      </c>
    </row>
    <row r="64" spans="1:11" ht="15">
      <c r="A64" s="1" t="s">
        <v>143</v>
      </c>
      <c r="B64" s="1" t="s">
        <v>28</v>
      </c>
      <c r="C64" s="1" t="s">
        <v>71</v>
      </c>
      <c r="D64" s="7">
        <v>18</v>
      </c>
      <c r="E64" s="2">
        <v>21.951219512195124</v>
      </c>
      <c r="F64" s="2"/>
      <c r="G64" s="1"/>
      <c r="H64" s="1"/>
      <c r="I64" s="9">
        <f>SUM(D64:H64)</f>
        <v>39.951219512195124</v>
      </c>
      <c r="J64" s="2">
        <f>I64</f>
        <v>39.951219512195124</v>
      </c>
      <c r="K64" s="1"/>
    </row>
    <row r="65" spans="1:11" ht="12.75">
      <c r="A65" s="1" t="s">
        <v>157</v>
      </c>
      <c r="B65" s="1" t="s">
        <v>131</v>
      </c>
      <c r="C65" s="1" t="s">
        <v>31</v>
      </c>
      <c r="D65" s="1"/>
      <c r="E65" s="1">
        <v>0</v>
      </c>
      <c r="F65" s="2"/>
      <c r="G65" s="1"/>
      <c r="H65" s="1"/>
      <c r="I65" s="9">
        <f>SUM(D65:H65)</f>
        <v>0</v>
      </c>
      <c r="J65" s="2">
        <f>I65</f>
        <v>0</v>
      </c>
      <c r="K65" s="1"/>
    </row>
    <row r="66" spans="1:11" ht="15">
      <c r="A66" s="1" t="s">
        <v>46</v>
      </c>
      <c r="B66" s="1" t="s">
        <v>47</v>
      </c>
      <c r="C66" s="1" t="s">
        <v>48</v>
      </c>
      <c r="D66" s="7">
        <v>79</v>
      </c>
      <c r="E66" s="2">
        <v>74.91219512195121</v>
      </c>
      <c r="F66" s="2"/>
      <c r="G66" s="1"/>
      <c r="H66" s="1">
        <v>96</v>
      </c>
      <c r="I66" s="9">
        <f>SUM(D66:H66)</f>
        <v>249.9121951219512</v>
      </c>
      <c r="J66" s="2">
        <f>I66</f>
        <v>249.9121951219512</v>
      </c>
      <c r="K66" s="1" t="s">
        <v>14</v>
      </c>
    </row>
    <row r="67" spans="1:11" ht="15">
      <c r="A67" s="1" t="s">
        <v>56</v>
      </c>
      <c r="B67" s="1" t="s">
        <v>28</v>
      </c>
      <c r="C67" s="1" t="s">
        <v>57</v>
      </c>
      <c r="D67" s="7">
        <v>77</v>
      </c>
      <c r="E67" s="2">
        <v>80.48780487804879</v>
      </c>
      <c r="F67" s="2"/>
      <c r="G67" s="1"/>
      <c r="H67" s="8">
        <v>75</v>
      </c>
      <c r="I67" s="9">
        <f>SUM(D67:H67)</f>
        <v>232.4878048780488</v>
      </c>
      <c r="J67" s="2">
        <f>I67</f>
        <v>232.4878048780488</v>
      </c>
      <c r="K67" s="1" t="s">
        <v>14</v>
      </c>
    </row>
    <row r="68" spans="1:11" ht="15">
      <c r="A68" s="1" t="s">
        <v>93</v>
      </c>
      <c r="B68" s="1" t="s">
        <v>94</v>
      </c>
      <c r="C68" s="1" t="s">
        <v>95</v>
      </c>
      <c r="D68" s="7">
        <v>76</v>
      </c>
      <c r="E68" s="2">
        <v>80.48780487804879</v>
      </c>
      <c r="F68" s="2">
        <v>35</v>
      </c>
      <c r="G68" s="1"/>
      <c r="H68" s="1"/>
      <c r="I68" s="9">
        <f>SUM(D68:H68)</f>
        <v>191.4878048780488</v>
      </c>
      <c r="J68" s="2">
        <f>I68</f>
        <v>191.4878048780488</v>
      </c>
      <c r="K68" s="1" t="s">
        <v>58</v>
      </c>
    </row>
    <row r="69" spans="1:11" ht="15">
      <c r="A69" s="1" t="s">
        <v>148</v>
      </c>
      <c r="B69" s="1" t="s">
        <v>149</v>
      </c>
      <c r="C69" s="1" t="s">
        <v>150</v>
      </c>
      <c r="D69" s="7">
        <v>28</v>
      </c>
      <c r="E69" s="1"/>
      <c r="F69" s="2"/>
      <c r="G69" s="1"/>
      <c r="H69" s="1"/>
      <c r="I69" s="9">
        <f>SUM(D69:H69)</f>
        <v>28</v>
      </c>
      <c r="J69" s="2">
        <f>I69</f>
        <v>28</v>
      </c>
      <c r="K69" s="1"/>
    </row>
  </sheetData>
  <sheetProtection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Golubkov</cp:lastModifiedBy>
  <dcterms:modified xsi:type="dcterms:W3CDTF">2015-05-07T17:05:27Z</dcterms:modified>
  <cp:category/>
  <cp:version/>
  <cp:contentType/>
  <cp:contentStatus/>
</cp:coreProperties>
</file>