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000 REPKA\ЗШ\ЛШ-8 и ВС\ЕНШ8 2024\итоги\"/>
    </mc:Choice>
  </mc:AlternateContent>
  <bookViews>
    <workbookView xWindow="0" yWindow="0" windowWidth="23040" windowHeight="9384"/>
  </bookViews>
  <sheets>
    <sheet name="группа 1" sheetId="2" r:id="rId1"/>
    <sheet name="группа 2" sheetId="4" r:id="rId2"/>
    <sheet name="группа 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" i="2" l="1"/>
  <c r="O6" i="2"/>
  <c r="O15" i="2"/>
  <c r="O16" i="2"/>
  <c r="O20" i="2"/>
  <c r="O21" i="2"/>
  <c r="M4" i="2"/>
  <c r="M5" i="2"/>
  <c r="O5" i="2" s="1"/>
  <c r="M6" i="2"/>
  <c r="M7" i="2"/>
  <c r="O7" i="2" s="1"/>
  <c r="M8" i="2"/>
  <c r="O8" i="2" s="1"/>
  <c r="M9" i="2"/>
  <c r="O9" i="2" s="1"/>
  <c r="M10" i="2"/>
  <c r="O10" i="2" s="1"/>
  <c r="M11" i="2"/>
  <c r="O11" i="2" s="1"/>
  <c r="M12" i="2"/>
  <c r="O12" i="2" s="1"/>
  <c r="M13" i="2"/>
  <c r="O13" i="2" s="1"/>
  <c r="M14" i="2"/>
  <c r="O14" i="2" s="1"/>
  <c r="M15" i="2"/>
  <c r="M16" i="2"/>
  <c r="M17" i="2"/>
  <c r="O17" i="2" s="1"/>
  <c r="M18" i="2"/>
  <c r="O18" i="2" s="1"/>
  <c r="M19" i="2"/>
  <c r="O19" i="2" s="1"/>
  <c r="M20" i="2"/>
  <c r="M21" i="2"/>
  <c r="M22" i="2"/>
  <c r="O22" i="2" s="1"/>
  <c r="M3" i="2"/>
  <c r="O3" i="2" s="1"/>
  <c r="O6" i="4"/>
  <c r="O7" i="4"/>
  <c r="O9" i="4"/>
  <c r="O11" i="4"/>
  <c r="O12" i="4"/>
  <c r="O13" i="4"/>
  <c r="O15" i="4"/>
  <c r="O16" i="4"/>
  <c r="O18" i="4"/>
  <c r="O19" i="4"/>
  <c r="O20" i="4"/>
  <c r="O22" i="4"/>
  <c r="M4" i="4"/>
  <c r="O4" i="4" s="1"/>
  <c r="M5" i="4"/>
  <c r="O5" i="4" s="1"/>
  <c r="M6" i="4"/>
  <c r="M7" i="4"/>
  <c r="M8" i="4"/>
  <c r="O8" i="4" s="1"/>
  <c r="M9" i="4"/>
  <c r="M10" i="4"/>
  <c r="O10" i="4" s="1"/>
  <c r="M11" i="4"/>
  <c r="M12" i="4"/>
  <c r="M13" i="4"/>
  <c r="M14" i="4"/>
  <c r="O14" i="4" s="1"/>
  <c r="M15" i="4"/>
  <c r="M16" i="4"/>
  <c r="M17" i="4"/>
  <c r="O17" i="4" s="1"/>
  <c r="M18" i="4"/>
  <c r="M19" i="4"/>
  <c r="M20" i="4"/>
  <c r="M21" i="4"/>
  <c r="O21" i="4" s="1"/>
  <c r="M22" i="4"/>
  <c r="M3" i="4"/>
  <c r="O3" i="4" s="1"/>
  <c r="O4" i="3"/>
  <c r="O5" i="3"/>
  <c r="O6" i="3"/>
  <c r="O7" i="3"/>
  <c r="O8" i="3"/>
  <c r="O9" i="3"/>
  <c r="O10" i="3"/>
  <c r="O11" i="3"/>
  <c r="O12" i="3"/>
  <c r="O13" i="3"/>
  <c r="O14" i="3"/>
  <c r="O15" i="3"/>
  <c r="O16" i="3"/>
  <c r="O17" i="3"/>
  <c r="O18" i="3"/>
  <c r="O19" i="3"/>
  <c r="O20" i="3"/>
  <c r="O21" i="3"/>
  <c r="O22" i="3"/>
  <c r="O23" i="3"/>
  <c r="O3" i="3"/>
  <c r="M4" i="3"/>
  <c r="M5" i="3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3" i="3"/>
  <c r="J4" i="3"/>
  <c r="K4" i="3" s="1"/>
  <c r="J5" i="3"/>
  <c r="K5" i="3" s="1"/>
  <c r="J6" i="3"/>
  <c r="K6" i="3" s="1"/>
  <c r="J7" i="3"/>
  <c r="K7" i="3" s="1"/>
  <c r="J8" i="3"/>
  <c r="K8" i="3" s="1"/>
  <c r="J9" i="3"/>
  <c r="K9" i="3"/>
  <c r="J10" i="3"/>
  <c r="K10" i="3" s="1"/>
  <c r="J11" i="3"/>
  <c r="K11" i="3" s="1"/>
  <c r="J12" i="3"/>
  <c r="K12" i="3" s="1"/>
  <c r="J13" i="3"/>
  <c r="K13" i="3" s="1"/>
  <c r="J14" i="3"/>
  <c r="K14" i="3" s="1"/>
  <c r="J15" i="3"/>
  <c r="K15" i="3"/>
  <c r="J16" i="3"/>
  <c r="K16" i="3" s="1"/>
  <c r="J17" i="3"/>
  <c r="K17" i="3" s="1"/>
  <c r="J18" i="3"/>
  <c r="K18" i="3" s="1"/>
  <c r="J19" i="3"/>
  <c r="K19" i="3"/>
  <c r="J20" i="3"/>
  <c r="K20" i="3"/>
  <c r="J21" i="3"/>
  <c r="K21" i="3" s="1"/>
  <c r="J22" i="3"/>
  <c r="K22" i="3" s="1"/>
  <c r="J23" i="3"/>
  <c r="K23" i="3" s="1"/>
  <c r="J3" i="3"/>
  <c r="K3" i="3" s="1"/>
  <c r="J2" i="3"/>
  <c r="F2" i="3"/>
  <c r="J4" i="4"/>
  <c r="K4" i="4" s="1"/>
  <c r="J5" i="4"/>
  <c r="K5" i="4" s="1"/>
  <c r="J6" i="4"/>
  <c r="K6" i="4" s="1"/>
  <c r="J7" i="4"/>
  <c r="K7" i="4" s="1"/>
  <c r="J8" i="4"/>
  <c r="K8" i="4" s="1"/>
  <c r="J9" i="4"/>
  <c r="K9" i="4" s="1"/>
  <c r="J10" i="4"/>
  <c r="K10" i="4" s="1"/>
  <c r="J11" i="4"/>
  <c r="K11" i="4"/>
  <c r="J12" i="4"/>
  <c r="K12" i="4" s="1"/>
  <c r="J13" i="4"/>
  <c r="K13" i="4" s="1"/>
  <c r="J14" i="4"/>
  <c r="K14" i="4"/>
  <c r="J15" i="4"/>
  <c r="K15" i="4" s="1"/>
  <c r="J16" i="4"/>
  <c r="K16" i="4" s="1"/>
  <c r="J17" i="4"/>
  <c r="K17" i="4" s="1"/>
  <c r="J18" i="4"/>
  <c r="K18" i="4"/>
  <c r="J19" i="4"/>
  <c r="K19" i="4" s="1"/>
  <c r="J20" i="4"/>
  <c r="K20" i="4" s="1"/>
  <c r="J21" i="4"/>
  <c r="K21" i="4"/>
  <c r="J22" i="4"/>
  <c r="K22" i="4"/>
  <c r="J3" i="4"/>
  <c r="K3" i="4" s="1"/>
  <c r="J2" i="4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3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" i="2"/>
  <c r="F16" i="2"/>
  <c r="G16" i="2" s="1"/>
  <c r="G17" i="2"/>
  <c r="F3" i="2"/>
  <c r="G3" i="2" s="1"/>
  <c r="F4" i="2"/>
  <c r="G4" i="2" s="1"/>
  <c r="F5" i="2"/>
  <c r="F6" i="2"/>
  <c r="G6" i="2" s="1"/>
  <c r="F7" i="2"/>
  <c r="G7" i="2" s="1"/>
  <c r="F8" i="2"/>
  <c r="G8" i="2" s="1"/>
  <c r="F9" i="2"/>
  <c r="G9" i="2" s="1"/>
  <c r="F10" i="2"/>
  <c r="G10" i="2" s="1"/>
  <c r="F11" i="2"/>
  <c r="G11" i="2" s="1"/>
  <c r="F12" i="2"/>
  <c r="F13" i="2"/>
  <c r="G13" i="2" s="1"/>
  <c r="F14" i="2"/>
  <c r="G14" i="2" s="1"/>
  <c r="F15" i="2"/>
  <c r="G15" i="2" s="1"/>
  <c r="F17" i="2"/>
  <c r="F18" i="2"/>
  <c r="G18" i="2" s="1"/>
  <c r="F19" i="2"/>
  <c r="G19" i="2" s="1"/>
  <c r="F20" i="2"/>
  <c r="G20" i="2" s="1"/>
  <c r="F21" i="2"/>
  <c r="G21" i="2" s="1"/>
  <c r="F22" i="2"/>
  <c r="G22" i="2" s="1"/>
  <c r="F2" i="2"/>
  <c r="G6" i="3"/>
  <c r="G9" i="3"/>
  <c r="G10" i="3"/>
  <c r="G17" i="3"/>
  <c r="G22" i="3"/>
  <c r="G23" i="3"/>
  <c r="G3" i="3"/>
  <c r="F3" i="3"/>
  <c r="F4" i="3"/>
  <c r="G4" i="3" s="1"/>
  <c r="F5" i="3"/>
  <c r="G5" i="3" s="1"/>
  <c r="F6" i="3"/>
  <c r="F7" i="3"/>
  <c r="G7" i="3" s="1"/>
  <c r="F8" i="3"/>
  <c r="G8" i="3" s="1"/>
  <c r="F9" i="3"/>
  <c r="F10" i="3"/>
  <c r="F11" i="3"/>
  <c r="F12" i="3"/>
  <c r="G12" i="3" s="1"/>
  <c r="F13" i="3"/>
  <c r="G13" i="3" s="1"/>
  <c r="F14" i="3"/>
  <c r="G14" i="3" s="1"/>
  <c r="F15" i="3"/>
  <c r="G15" i="3" s="1"/>
  <c r="F16" i="3"/>
  <c r="G16" i="3" s="1"/>
  <c r="F17" i="3"/>
  <c r="F18" i="3"/>
  <c r="G18" i="3" s="1"/>
  <c r="F19" i="3"/>
  <c r="G19" i="3" s="1"/>
  <c r="F20" i="3"/>
  <c r="G20" i="3" s="1"/>
  <c r="F21" i="3"/>
  <c r="G21" i="3" s="1"/>
  <c r="F22" i="3"/>
  <c r="F23" i="3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3" i="4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" i="4"/>
  <c r="G11" i="3" l="1"/>
  <c r="G5" i="2"/>
  <c r="G12" i="2"/>
</calcChain>
</file>

<file path=xl/sharedStrings.xml><?xml version="1.0" encoding="utf-8"?>
<sst xmlns="http://schemas.openxmlformats.org/spreadsheetml/2006/main" count="218" uniqueCount="145">
  <si>
    <t>Алферьева</t>
  </si>
  <si>
    <t>Таисия</t>
  </si>
  <si>
    <t>Вячеславовна</t>
  </si>
  <si>
    <t>Амеличева</t>
  </si>
  <si>
    <t>Дарья</t>
  </si>
  <si>
    <t>Станиславовна</t>
  </si>
  <si>
    <t>Анчуков</t>
  </si>
  <si>
    <t>Дмитрий</t>
  </si>
  <si>
    <t>Васильевич</t>
  </si>
  <si>
    <t>Астафьева</t>
  </si>
  <si>
    <t>Диана</t>
  </si>
  <si>
    <t>Артемовна</t>
  </si>
  <si>
    <t>Балабанов</t>
  </si>
  <si>
    <t>Кирилл</t>
  </si>
  <si>
    <t>Игоревич</t>
  </si>
  <si>
    <t>Егор</t>
  </si>
  <si>
    <t>Максимович</t>
  </si>
  <si>
    <t>Бардина</t>
  </si>
  <si>
    <t>Елизавета</t>
  </si>
  <si>
    <t>Алексеевна</t>
  </si>
  <si>
    <t>Боровиков</t>
  </si>
  <si>
    <t>Даниил</t>
  </si>
  <si>
    <t>Александрович</t>
  </si>
  <si>
    <t>Бохонович</t>
  </si>
  <si>
    <t>Васильева</t>
  </si>
  <si>
    <t>Кристина</t>
  </si>
  <si>
    <t>Антоновна</t>
  </si>
  <si>
    <t>Великонивцева</t>
  </si>
  <si>
    <t>Евгеньевна</t>
  </si>
  <si>
    <t>Гарт</t>
  </si>
  <si>
    <t>Екатерина</t>
  </si>
  <si>
    <t>Николаевна</t>
  </si>
  <si>
    <t>Губин</t>
  </si>
  <si>
    <t>Андрей</t>
  </si>
  <si>
    <t>Сергеевич</t>
  </si>
  <si>
    <t>Денисова</t>
  </si>
  <si>
    <t>Валерия</t>
  </si>
  <si>
    <t>Дроздова</t>
  </si>
  <si>
    <t>Александровна</t>
  </si>
  <si>
    <t>Егоров</t>
  </si>
  <si>
    <t>Алексеевич</t>
  </si>
  <si>
    <t>Завадский</t>
  </si>
  <si>
    <t>Илья</t>
  </si>
  <si>
    <t>Зуева</t>
  </si>
  <si>
    <t>Вероника</t>
  </si>
  <si>
    <t>Казакова</t>
  </si>
  <si>
    <t>Алиса</t>
  </si>
  <si>
    <t>Юрьевна</t>
  </si>
  <si>
    <t>Каласов</t>
  </si>
  <si>
    <t>Назар</t>
  </si>
  <si>
    <t>Магомедтагирович</t>
  </si>
  <si>
    <t>Козлова</t>
  </si>
  <si>
    <t>Алина</t>
  </si>
  <si>
    <t>Кудашева</t>
  </si>
  <si>
    <t>София</t>
  </si>
  <si>
    <t>Дмитриевна</t>
  </si>
  <si>
    <t>Кузин</t>
  </si>
  <si>
    <t>Матвей</t>
  </si>
  <si>
    <t>Юрьевич</t>
  </si>
  <si>
    <t>Куприянов</t>
  </si>
  <si>
    <t>Константин</t>
  </si>
  <si>
    <t>Андреевич</t>
  </si>
  <si>
    <t>Курникова</t>
  </si>
  <si>
    <t>Виктория</t>
  </si>
  <si>
    <t>Игоревна</t>
  </si>
  <si>
    <t>Лаврентьев</t>
  </si>
  <si>
    <t>Литвинова</t>
  </si>
  <si>
    <t>Анфиса</t>
  </si>
  <si>
    <t>Львов</t>
  </si>
  <si>
    <t>Марк</t>
  </si>
  <si>
    <t>Ляченкова</t>
  </si>
  <si>
    <t>Анастасия</t>
  </si>
  <si>
    <t>Макарова</t>
  </si>
  <si>
    <t>Анна</t>
  </si>
  <si>
    <t>Маркина</t>
  </si>
  <si>
    <t>Арина</t>
  </si>
  <si>
    <t>Сергеевна</t>
  </si>
  <si>
    <t>Марьин</t>
  </si>
  <si>
    <t>Тимофей</t>
  </si>
  <si>
    <t>Антонович</t>
  </si>
  <si>
    <t>Мещеряков</t>
  </si>
  <si>
    <t>Ярослав</t>
  </si>
  <si>
    <t>Федорович</t>
  </si>
  <si>
    <t>Новый</t>
  </si>
  <si>
    <t>Константинович</t>
  </si>
  <si>
    <t>Носков</t>
  </si>
  <si>
    <t>Леонид</t>
  </si>
  <si>
    <t>Валентинович</t>
  </si>
  <si>
    <t>Пиндык</t>
  </si>
  <si>
    <t>Сергей</t>
  </si>
  <si>
    <t>Понаморенко</t>
  </si>
  <si>
    <t>Олегович</t>
  </si>
  <si>
    <t>Прищепа</t>
  </si>
  <si>
    <t>Семён</t>
  </si>
  <si>
    <t>Пыпин</t>
  </si>
  <si>
    <t>Григорий</t>
  </si>
  <si>
    <t>Рожков</t>
  </si>
  <si>
    <t>Иван</t>
  </si>
  <si>
    <t>Вячеславович</t>
  </si>
  <si>
    <t>Руденко</t>
  </si>
  <si>
    <t>Рязанцев</t>
  </si>
  <si>
    <t>Максим</t>
  </si>
  <si>
    <t>Владимирович</t>
  </si>
  <si>
    <t>Синицына</t>
  </si>
  <si>
    <t>Сорокина</t>
  </si>
  <si>
    <t>Павловна</t>
  </si>
  <si>
    <t>Старчук</t>
  </si>
  <si>
    <t>Евгений</t>
  </si>
  <si>
    <t>Стеценко</t>
  </si>
  <si>
    <t>Павел</t>
  </si>
  <si>
    <t>Сысоев</t>
  </si>
  <si>
    <t>Георгий</t>
  </si>
  <si>
    <t>Тарасевич</t>
  </si>
  <si>
    <t>Тимакова</t>
  </si>
  <si>
    <t>Глеб</t>
  </si>
  <si>
    <t>Харсова</t>
  </si>
  <si>
    <t>Лариса</t>
  </si>
  <si>
    <t>Зауровна</t>
  </si>
  <si>
    <t>Хропов</t>
  </si>
  <si>
    <t>Черепанова</t>
  </si>
  <si>
    <t>Четырев</t>
  </si>
  <si>
    <t>Шевченко</t>
  </si>
  <si>
    <t>Шершаков</t>
  </si>
  <si>
    <t>Степан</t>
  </si>
  <si>
    <t>Шрамко</t>
  </si>
  <si>
    <t>Николаевич</t>
  </si>
  <si>
    <t>Шуть</t>
  </si>
  <si>
    <t>Алексей</t>
  </si>
  <si>
    <t>Михайлович</t>
  </si>
  <si>
    <t>Щепкина</t>
  </si>
  <si>
    <t>Лилия</t>
  </si>
  <si>
    <t>Ягубов</t>
  </si>
  <si>
    <t>Георгисович</t>
  </si>
  <si>
    <t>группа 3</t>
  </si>
  <si>
    <t>группа 2</t>
  </si>
  <si>
    <t>группа 1</t>
  </si>
  <si>
    <t>Прак1таблица (8)</t>
  </si>
  <si>
    <t>Прак1анализ (7)</t>
  </si>
  <si>
    <t>Сирэ</t>
  </si>
  <si>
    <t>Прак2</t>
  </si>
  <si>
    <t>Прак3</t>
  </si>
  <si>
    <t>Сумма</t>
  </si>
  <si>
    <t>Рейтинг</t>
  </si>
  <si>
    <t>Прак4</t>
  </si>
  <si>
    <t>ИТОГ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</si>
</sst>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zoomScale="90" zoomScaleNormal="90" workbookViewId="0">
      <selection activeCell="D24" sqref="D24"/>
    </sheetView>
  </sheetViews>
  <sheetFormatPr defaultRowHeight="14.4" x14ac:dyDescent="0.3"/>
  <cols>
    <col min="1" max="3" width="16.21875" customWidth="1"/>
    <col min="4" max="4" width="16.21875" bestFit="1" customWidth="1"/>
    <col min="5" max="5" width="15" bestFit="1" customWidth="1"/>
  </cols>
  <sheetData>
    <row r="1" spans="1:15" x14ac:dyDescent="0.3">
      <c r="A1" s="1" t="s">
        <v>135</v>
      </c>
      <c r="D1" t="s">
        <v>136</v>
      </c>
      <c r="E1" t="s">
        <v>137</v>
      </c>
      <c r="F1" t="s">
        <v>141</v>
      </c>
      <c r="G1" t="s">
        <v>142</v>
      </c>
      <c r="H1" t="s">
        <v>139</v>
      </c>
      <c r="I1" t="s">
        <v>140</v>
      </c>
      <c r="J1" t="s">
        <v>141</v>
      </c>
      <c r="K1" t="s">
        <v>142</v>
      </c>
      <c r="L1" t="s">
        <v>143</v>
      </c>
      <c r="M1" t="s">
        <v>142</v>
      </c>
      <c r="O1" s="1" t="s">
        <v>144</v>
      </c>
    </row>
    <row r="2" spans="1:15" x14ac:dyDescent="0.3">
      <c r="A2" s="1"/>
      <c r="D2">
        <v>8</v>
      </c>
      <c r="E2">
        <v>7</v>
      </c>
      <c r="F2">
        <f>SUM(D2:E2)</f>
        <v>15</v>
      </c>
      <c r="H2">
        <v>6</v>
      </c>
      <c r="I2">
        <v>10</v>
      </c>
      <c r="J2">
        <f>SUM(H2:I2)</f>
        <v>16</v>
      </c>
      <c r="L2">
        <v>5</v>
      </c>
    </row>
    <row r="3" spans="1:15" x14ac:dyDescent="0.3">
      <c r="A3" s="2" t="s">
        <v>20</v>
      </c>
      <c r="B3" s="2" t="s">
        <v>21</v>
      </c>
      <c r="C3" s="3" t="s">
        <v>22</v>
      </c>
      <c r="D3">
        <v>5.5</v>
      </c>
      <c r="E3">
        <v>7</v>
      </c>
      <c r="F3">
        <f t="shared" ref="F3:F15" si="0">SUM(D3:E3)</f>
        <v>12.5</v>
      </c>
      <c r="G3">
        <f>ROUND(F3/F$2*100,0)</f>
        <v>83</v>
      </c>
      <c r="H3">
        <v>3</v>
      </c>
      <c r="I3">
        <v>8</v>
      </c>
      <c r="J3">
        <f t="shared" ref="J3:J22" si="1">SUM(H3:I3)</f>
        <v>11</v>
      </c>
      <c r="K3">
        <f>ROUND(J3/J$2*100,0)</f>
        <v>69</v>
      </c>
      <c r="L3">
        <v>4.5</v>
      </c>
      <c r="M3">
        <f>L3/5*100</f>
        <v>90</v>
      </c>
      <c r="O3">
        <f>ROUND((G3+K3+M3)/3,0)</f>
        <v>81</v>
      </c>
    </row>
    <row r="4" spans="1:15" x14ac:dyDescent="0.3">
      <c r="A4" s="2" t="s">
        <v>32</v>
      </c>
      <c r="B4" s="2" t="s">
        <v>33</v>
      </c>
      <c r="C4" s="3" t="s">
        <v>34</v>
      </c>
      <c r="D4">
        <v>4.5</v>
      </c>
      <c r="E4">
        <v>5.5</v>
      </c>
      <c r="F4">
        <f t="shared" si="0"/>
        <v>10</v>
      </c>
      <c r="G4">
        <f t="shared" ref="G4:G16" si="2">ROUND(F4/F$2*100,0)</f>
        <v>67</v>
      </c>
      <c r="H4">
        <v>4</v>
      </c>
      <c r="I4">
        <v>10</v>
      </c>
      <c r="J4">
        <f t="shared" si="1"/>
        <v>14</v>
      </c>
      <c r="K4">
        <f t="shared" ref="K4:K22" si="3">ROUND(J4/J$2*100,0)</f>
        <v>88</v>
      </c>
      <c r="L4">
        <v>5</v>
      </c>
      <c r="M4">
        <f t="shared" ref="M4:M22" si="4">L4/5*100</f>
        <v>100</v>
      </c>
      <c r="O4">
        <f t="shared" ref="O4:O22" si="5">ROUND((G4+K4+M4)/3,0)</f>
        <v>85</v>
      </c>
    </row>
    <row r="5" spans="1:15" x14ac:dyDescent="0.3">
      <c r="A5" s="2" t="s">
        <v>35</v>
      </c>
      <c r="B5" s="2" t="s">
        <v>36</v>
      </c>
      <c r="C5" s="3" t="s">
        <v>2</v>
      </c>
      <c r="D5">
        <v>8</v>
      </c>
      <c r="E5">
        <v>6.5</v>
      </c>
      <c r="F5">
        <f t="shared" si="0"/>
        <v>14.5</v>
      </c>
      <c r="G5">
        <f t="shared" si="2"/>
        <v>97</v>
      </c>
      <c r="H5">
        <v>4</v>
      </c>
      <c r="I5">
        <v>9</v>
      </c>
      <c r="J5">
        <f t="shared" si="1"/>
        <v>13</v>
      </c>
      <c r="K5">
        <f t="shared" si="3"/>
        <v>81</v>
      </c>
      <c r="M5">
        <f t="shared" si="4"/>
        <v>0</v>
      </c>
      <c r="O5">
        <f t="shared" si="5"/>
        <v>59</v>
      </c>
    </row>
    <row r="6" spans="1:15" x14ac:dyDescent="0.3">
      <c r="A6" s="2" t="s">
        <v>37</v>
      </c>
      <c r="B6" s="2" t="s">
        <v>30</v>
      </c>
      <c r="C6" s="3" t="s">
        <v>38</v>
      </c>
      <c r="D6">
        <v>7.5</v>
      </c>
      <c r="E6">
        <v>6</v>
      </c>
      <c r="F6">
        <f t="shared" si="0"/>
        <v>13.5</v>
      </c>
      <c r="G6">
        <f t="shared" si="2"/>
        <v>90</v>
      </c>
      <c r="H6">
        <v>1</v>
      </c>
      <c r="I6">
        <v>10</v>
      </c>
      <c r="J6">
        <f t="shared" si="1"/>
        <v>11</v>
      </c>
      <c r="K6">
        <f t="shared" si="3"/>
        <v>69</v>
      </c>
      <c r="L6">
        <v>5</v>
      </c>
      <c r="M6">
        <f t="shared" si="4"/>
        <v>100</v>
      </c>
      <c r="O6">
        <f t="shared" si="5"/>
        <v>86</v>
      </c>
    </row>
    <row r="7" spans="1:15" x14ac:dyDescent="0.3">
      <c r="A7" s="2" t="s">
        <v>43</v>
      </c>
      <c r="B7" s="2" t="s">
        <v>44</v>
      </c>
      <c r="C7" s="3" t="s">
        <v>38</v>
      </c>
      <c r="D7">
        <v>7.5</v>
      </c>
      <c r="E7">
        <v>7</v>
      </c>
      <c r="F7">
        <f t="shared" si="0"/>
        <v>14.5</v>
      </c>
      <c r="G7">
        <f t="shared" si="2"/>
        <v>97</v>
      </c>
      <c r="H7">
        <v>4</v>
      </c>
      <c r="I7">
        <v>9</v>
      </c>
      <c r="J7">
        <f t="shared" si="1"/>
        <v>13</v>
      </c>
      <c r="K7">
        <f t="shared" si="3"/>
        <v>81</v>
      </c>
      <c r="L7">
        <v>5</v>
      </c>
      <c r="M7">
        <f t="shared" si="4"/>
        <v>100</v>
      </c>
      <c r="O7">
        <f t="shared" si="5"/>
        <v>93</v>
      </c>
    </row>
    <row r="8" spans="1:15" x14ac:dyDescent="0.3">
      <c r="A8" s="2" t="s">
        <v>56</v>
      </c>
      <c r="B8" s="2" t="s">
        <v>57</v>
      </c>
      <c r="C8" s="3" t="s">
        <v>58</v>
      </c>
      <c r="D8">
        <v>7</v>
      </c>
      <c r="E8">
        <v>6.5</v>
      </c>
      <c r="F8">
        <f t="shared" si="0"/>
        <v>13.5</v>
      </c>
      <c r="G8">
        <f t="shared" si="2"/>
        <v>90</v>
      </c>
      <c r="H8">
        <v>2.5</v>
      </c>
      <c r="I8">
        <v>8</v>
      </c>
      <c r="J8">
        <f t="shared" si="1"/>
        <v>10.5</v>
      </c>
      <c r="K8">
        <f t="shared" si="3"/>
        <v>66</v>
      </c>
      <c r="L8">
        <v>4</v>
      </c>
      <c r="M8">
        <f t="shared" si="4"/>
        <v>80</v>
      </c>
      <c r="O8">
        <f t="shared" si="5"/>
        <v>79</v>
      </c>
    </row>
    <row r="9" spans="1:15" x14ac:dyDescent="0.3">
      <c r="A9" s="2" t="s">
        <v>65</v>
      </c>
      <c r="B9" s="2" t="s">
        <v>15</v>
      </c>
      <c r="C9" s="3" t="s">
        <v>34</v>
      </c>
      <c r="D9">
        <v>6</v>
      </c>
      <c r="E9">
        <v>5</v>
      </c>
      <c r="F9">
        <f t="shared" si="0"/>
        <v>11</v>
      </c>
      <c r="G9">
        <f t="shared" si="2"/>
        <v>73</v>
      </c>
      <c r="H9">
        <v>4.5</v>
      </c>
      <c r="I9">
        <v>9</v>
      </c>
      <c r="J9">
        <f t="shared" si="1"/>
        <v>13.5</v>
      </c>
      <c r="K9">
        <f t="shared" si="3"/>
        <v>84</v>
      </c>
      <c r="L9">
        <v>5</v>
      </c>
      <c r="M9">
        <f t="shared" si="4"/>
        <v>100</v>
      </c>
      <c r="O9">
        <f t="shared" si="5"/>
        <v>86</v>
      </c>
    </row>
    <row r="10" spans="1:15" x14ac:dyDescent="0.3">
      <c r="A10" s="2" t="s">
        <v>70</v>
      </c>
      <c r="B10" s="2" t="s">
        <v>71</v>
      </c>
      <c r="C10" s="3" t="s">
        <v>47</v>
      </c>
      <c r="D10">
        <v>6.5</v>
      </c>
      <c r="E10">
        <v>7</v>
      </c>
      <c r="F10">
        <f t="shared" si="0"/>
        <v>13.5</v>
      </c>
      <c r="G10">
        <f t="shared" si="2"/>
        <v>90</v>
      </c>
      <c r="H10">
        <v>4</v>
      </c>
      <c r="I10">
        <v>10</v>
      </c>
      <c r="J10">
        <f t="shared" si="1"/>
        <v>14</v>
      </c>
      <c r="K10">
        <f t="shared" si="3"/>
        <v>88</v>
      </c>
      <c r="L10">
        <v>5</v>
      </c>
      <c r="M10">
        <f t="shared" si="4"/>
        <v>100</v>
      </c>
      <c r="O10">
        <f t="shared" si="5"/>
        <v>93</v>
      </c>
    </row>
    <row r="11" spans="1:15" x14ac:dyDescent="0.3">
      <c r="A11" s="2" t="s">
        <v>74</v>
      </c>
      <c r="B11" s="2" t="s">
        <v>75</v>
      </c>
      <c r="C11" s="3" t="s">
        <v>76</v>
      </c>
      <c r="D11">
        <v>5.5</v>
      </c>
      <c r="E11">
        <v>6.5</v>
      </c>
      <c r="F11">
        <f t="shared" si="0"/>
        <v>12</v>
      </c>
      <c r="G11">
        <f t="shared" si="2"/>
        <v>80</v>
      </c>
      <c r="H11">
        <v>2.5</v>
      </c>
      <c r="I11">
        <v>10</v>
      </c>
      <c r="J11">
        <f t="shared" si="1"/>
        <v>12.5</v>
      </c>
      <c r="K11">
        <f t="shared" si="3"/>
        <v>78</v>
      </c>
      <c r="L11">
        <v>5</v>
      </c>
      <c r="M11">
        <f t="shared" si="4"/>
        <v>100</v>
      </c>
      <c r="O11">
        <f t="shared" si="5"/>
        <v>86</v>
      </c>
    </row>
    <row r="12" spans="1:15" x14ac:dyDescent="0.3">
      <c r="A12" s="2" t="s">
        <v>83</v>
      </c>
      <c r="B12" s="2" t="s">
        <v>69</v>
      </c>
      <c r="C12" s="3" t="s">
        <v>84</v>
      </c>
      <c r="D12">
        <v>7</v>
      </c>
      <c r="E12">
        <v>6</v>
      </c>
      <c r="F12">
        <f t="shared" si="0"/>
        <v>13</v>
      </c>
      <c r="G12">
        <f t="shared" si="2"/>
        <v>87</v>
      </c>
      <c r="H12">
        <v>3</v>
      </c>
      <c r="I12">
        <v>10</v>
      </c>
      <c r="J12">
        <f t="shared" si="1"/>
        <v>13</v>
      </c>
      <c r="K12">
        <f t="shared" si="3"/>
        <v>81</v>
      </c>
      <c r="L12">
        <v>5</v>
      </c>
      <c r="M12">
        <f t="shared" si="4"/>
        <v>100</v>
      </c>
      <c r="O12">
        <f t="shared" si="5"/>
        <v>89</v>
      </c>
    </row>
    <row r="13" spans="1:15" x14ac:dyDescent="0.3">
      <c r="A13" s="2" t="s">
        <v>90</v>
      </c>
      <c r="B13" s="2" t="s">
        <v>15</v>
      </c>
      <c r="C13" s="3" t="s">
        <v>91</v>
      </c>
      <c r="D13">
        <v>7.5</v>
      </c>
      <c r="E13">
        <v>5.5</v>
      </c>
      <c r="F13">
        <f t="shared" si="0"/>
        <v>13</v>
      </c>
      <c r="G13">
        <f t="shared" si="2"/>
        <v>87</v>
      </c>
      <c r="H13">
        <v>5</v>
      </c>
      <c r="I13">
        <v>11</v>
      </c>
      <c r="J13">
        <f t="shared" si="1"/>
        <v>16</v>
      </c>
      <c r="K13">
        <f t="shared" si="3"/>
        <v>100</v>
      </c>
      <c r="L13">
        <v>5</v>
      </c>
      <c r="M13">
        <f t="shared" si="4"/>
        <v>100</v>
      </c>
      <c r="O13">
        <f t="shared" si="5"/>
        <v>96</v>
      </c>
    </row>
    <row r="14" spans="1:15" x14ac:dyDescent="0.3">
      <c r="A14" s="2" t="s">
        <v>94</v>
      </c>
      <c r="B14" s="2" t="s">
        <v>95</v>
      </c>
      <c r="C14" s="3" t="s">
        <v>79</v>
      </c>
      <c r="D14">
        <v>6</v>
      </c>
      <c r="E14">
        <v>6</v>
      </c>
      <c r="F14">
        <f t="shared" si="0"/>
        <v>12</v>
      </c>
      <c r="G14">
        <f t="shared" si="2"/>
        <v>80</v>
      </c>
      <c r="H14">
        <v>3</v>
      </c>
      <c r="I14">
        <v>6</v>
      </c>
      <c r="J14">
        <f t="shared" si="1"/>
        <v>9</v>
      </c>
      <c r="K14">
        <f t="shared" si="3"/>
        <v>56</v>
      </c>
      <c r="L14">
        <v>5</v>
      </c>
      <c r="M14">
        <f t="shared" si="4"/>
        <v>100</v>
      </c>
      <c r="O14">
        <f t="shared" si="5"/>
        <v>79</v>
      </c>
    </row>
    <row r="15" spans="1:15" x14ac:dyDescent="0.3">
      <c r="A15" s="2" t="s">
        <v>100</v>
      </c>
      <c r="B15" s="2" t="s">
        <v>101</v>
      </c>
      <c r="C15" s="3" t="s">
        <v>102</v>
      </c>
      <c r="D15">
        <v>7.5</v>
      </c>
      <c r="E15">
        <v>5.5</v>
      </c>
      <c r="F15">
        <f t="shared" si="0"/>
        <v>13</v>
      </c>
      <c r="G15">
        <f t="shared" si="2"/>
        <v>87</v>
      </c>
      <c r="H15">
        <v>5</v>
      </c>
      <c r="I15">
        <v>11</v>
      </c>
      <c r="J15">
        <f t="shared" si="1"/>
        <v>16</v>
      </c>
      <c r="K15">
        <f t="shared" si="3"/>
        <v>100</v>
      </c>
      <c r="L15">
        <v>5</v>
      </c>
      <c r="M15">
        <f t="shared" si="4"/>
        <v>100</v>
      </c>
      <c r="O15">
        <f t="shared" si="5"/>
        <v>96</v>
      </c>
    </row>
    <row r="16" spans="1:15" x14ac:dyDescent="0.3">
      <c r="A16" s="4" t="s">
        <v>138</v>
      </c>
      <c r="B16" s="4" t="s">
        <v>46</v>
      </c>
      <c r="D16">
        <v>6</v>
      </c>
      <c r="E16">
        <v>7</v>
      </c>
      <c r="F16">
        <f t="shared" ref="F16" si="6">SUM(D16:E16)</f>
        <v>13</v>
      </c>
      <c r="G16">
        <f t="shared" si="2"/>
        <v>87</v>
      </c>
      <c r="H16">
        <v>5</v>
      </c>
      <c r="J16">
        <f t="shared" si="1"/>
        <v>5</v>
      </c>
      <c r="K16">
        <f t="shared" si="3"/>
        <v>31</v>
      </c>
      <c r="M16">
        <f t="shared" si="4"/>
        <v>0</v>
      </c>
      <c r="O16">
        <f t="shared" si="5"/>
        <v>39</v>
      </c>
    </row>
    <row r="17" spans="1:15" x14ac:dyDescent="0.3">
      <c r="A17" s="2" t="s">
        <v>115</v>
      </c>
      <c r="B17" s="2" t="s">
        <v>116</v>
      </c>
      <c r="C17" s="3" t="s">
        <v>117</v>
      </c>
      <c r="D17">
        <v>7.5</v>
      </c>
      <c r="E17">
        <v>6.5</v>
      </c>
      <c r="F17">
        <f t="shared" ref="F17:F22" si="7">SUM(D17:E17)</f>
        <v>14</v>
      </c>
      <c r="G17">
        <f t="shared" ref="G17:G22" si="8">ROUND(F17/F$2*100,0)</f>
        <v>93</v>
      </c>
      <c r="H17">
        <v>4.5</v>
      </c>
      <c r="I17">
        <v>10</v>
      </c>
      <c r="J17">
        <f t="shared" si="1"/>
        <v>14.5</v>
      </c>
      <c r="K17">
        <f t="shared" si="3"/>
        <v>91</v>
      </c>
      <c r="L17">
        <v>5</v>
      </c>
      <c r="M17">
        <f t="shared" si="4"/>
        <v>100</v>
      </c>
      <c r="O17">
        <f t="shared" si="5"/>
        <v>95</v>
      </c>
    </row>
    <row r="18" spans="1:15" x14ac:dyDescent="0.3">
      <c r="A18" s="2" t="s">
        <v>120</v>
      </c>
      <c r="B18" s="2" t="s">
        <v>114</v>
      </c>
      <c r="C18" s="3" t="s">
        <v>98</v>
      </c>
      <c r="D18">
        <v>6</v>
      </c>
      <c r="E18">
        <v>5.5</v>
      </c>
      <c r="F18">
        <f t="shared" si="7"/>
        <v>11.5</v>
      </c>
      <c r="G18">
        <f t="shared" si="8"/>
        <v>77</v>
      </c>
      <c r="H18">
        <v>4</v>
      </c>
      <c r="I18">
        <v>10</v>
      </c>
      <c r="J18">
        <f t="shared" si="1"/>
        <v>14</v>
      </c>
      <c r="K18">
        <f t="shared" si="3"/>
        <v>88</v>
      </c>
      <c r="L18">
        <v>5</v>
      </c>
      <c r="M18">
        <f t="shared" si="4"/>
        <v>100</v>
      </c>
      <c r="O18">
        <f t="shared" si="5"/>
        <v>88</v>
      </c>
    </row>
    <row r="19" spans="1:15" x14ac:dyDescent="0.3">
      <c r="A19" s="2" t="s">
        <v>121</v>
      </c>
      <c r="B19" s="2" t="s">
        <v>60</v>
      </c>
      <c r="C19" s="3" t="s">
        <v>58</v>
      </c>
      <c r="D19">
        <v>5</v>
      </c>
      <c r="E19">
        <v>6</v>
      </c>
      <c r="F19">
        <f t="shared" si="7"/>
        <v>11</v>
      </c>
      <c r="G19">
        <f t="shared" si="8"/>
        <v>73</v>
      </c>
      <c r="H19">
        <v>0</v>
      </c>
      <c r="I19">
        <v>0</v>
      </c>
      <c r="J19">
        <f t="shared" si="1"/>
        <v>0</v>
      </c>
      <c r="K19">
        <f t="shared" si="3"/>
        <v>0</v>
      </c>
      <c r="L19">
        <v>5</v>
      </c>
      <c r="M19">
        <f t="shared" si="4"/>
        <v>100</v>
      </c>
      <c r="O19">
        <f t="shared" si="5"/>
        <v>58</v>
      </c>
    </row>
    <row r="20" spans="1:15" x14ac:dyDescent="0.3">
      <c r="A20" s="2" t="s">
        <v>122</v>
      </c>
      <c r="B20" s="2" t="s">
        <v>123</v>
      </c>
      <c r="C20" s="3" t="s">
        <v>34</v>
      </c>
      <c r="D20">
        <v>6</v>
      </c>
      <c r="E20">
        <v>6</v>
      </c>
      <c r="F20">
        <f t="shared" si="7"/>
        <v>12</v>
      </c>
      <c r="G20">
        <f t="shared" si="8"/>
        <v>80</v>
      </c>
      <c r="H20">
        <v>6</v>
      </c>
      <c r="I20">
        <v>2</v>
      </c>
      <c r="J20">
        <f t="shared" si="1"/>
        <v>8</v>
      </c>
      <c r="K20">
        <f t="shared" si="3"/>
        <v>50</v>
      </c>
      <c r="L20">
        <v>5</v>
      </c>
      <c r="M20">
        <f t="shared" si="4"/>
        <v>100</v>
      </c>
      <c r="O20">
        <f t="shared" si="5"/>
        <v>77</v>
      </c>
    </row>
    <row r="21" spans="1:15" x14ac:dyDescent="0.3">
      <c r="A21" s="2" t="s">
        <v>126</v>
      </c>
      <c r="B21" s="2" t="s">
        <v>127</v>
      </c>
      <c r="C21" s="3" t="s">
        <v>128</v>
      </c>
      <c r="D21">
        <v>5</v>
      </c>
      <c r="E21">
        <v>6</v>
      </c>
      <c r="F21">
        <f t="shared" si="7"/>
        <v>11</v>
      </c>
      <c r="G21">
        <f t="shared" si="8"/>
        <v>73</v>
      </c>
      <c r="H21">
        <v>3</v>
      </c>
      <c r="I21">
        <v>9</v>
      </c>
      <c r="J21">
        <f t="shared" si="1"/>
        <v>12</v>
      </c>
      <c r="K21">
        <f t="shared" si="3"/>
        <v>75</v>
      </c>
      <c r="L21">
        <v>5</v>
      </c>
      <c r="M21">
        <f t="shared" si="4"/>
        <v>100</v>
      </c>
      <c r="O21">
        <f t="shared" si="5"/>
        <v>83</v>
      </c>
    </row>
    <row r="22" spans="1:15" x14ac:dyDescent="0.3">
      <c r="A22" s="2" t="s">
        <v>129</v>
      </c>
      <c r="B22" s="2" t="s">
        <v>130</v>
      </c>
      <c r="C22" s="3" t="s">
        <v>76</v>
      </c>
      <c r="D22">
        <v>6.5</v>
      </c>
      <c r="E22">
        <v>5.5</v>
      </c>
      <c r="F22">
        <f t="shared" si="7"/>
        <v>12</v>
      </c>
      <c r="G22">
        <f t="shared" si="8"/>
        <v>80</v>
      </c>
      <c r="H22">
        <v>4</v>
      </c>
      <c r="I22">
        <v>9</v>
      </c>
      <c r="J22">
        <f t="shared" si="1"/>
        <v>13</v>
      </c>
      <c r="K22">
        <f t="shared" si="3"/>
        <v>81</v>
      </c>
      <c r="L22">
        <v>5</v>
      </c>
      <c r="M22">
        <f t="shared" si="4"/>
        <v>100</v>
      </c>
      <c r="O22">
        <f t="shared" si="5"/>
        <v>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zoomScale="87" workbookViewId="0">
      <selection activeCell="I29" sqref="I29"/>
    </sheetView>
  </sheetViews>
  <sheetFormatPr defaultRowHeight="14.4" x14ac:dyDescent="0.3"/>
  <cols>
    <col min="1" max="3" width="15.5546875" customWidth="1"/>
    <col min="4" max="4" width="16" bestFit="1" customWidth="1"/>
    <col min="5" max="5" width="14.88671875" bestFit="1" customWidth="1"/>
  </cols>
  <sheetData>
    <row r="1" spans="1:15" x14ac:dyDescent="0.3">
      <c r="A1" s="1" t="s">
        <v>134</v>
      </c>
      <c r="D1" t="s">
        <v>136</v>
      </c>
      <c r="E1" t="s">
        <v>137</v>
      </c>
      <c r="F1" t="s">
        <v>141</v>
      </c>
      <c r="G1" t="s">
        <v>142</v>
      </c>
      <c r="H1" t="s">
        <v>139</v>
      </c>
      <c r="I1" t="s">
        <v>140</v>
      </c>
      <c r="J1" t="s">
        <v>141</v>
      </c>
      <c r="K1" t="s">
        <v>142</v>
      </c>
      <c r="L1" t="s">
        <v>143</v>
      </c>
      <c r="M1" t="s">
        <v>142</v>
      </c>
      <c r="O1" s="1" t="s">
        <v>144</v>
      </c>
    </row>
    <row r="2" spans="1:15" x14ac:dyDescent="0.3">
      <c r="A2" s="1"/>
      <c r="D2">
        <v>8</v>
      </c>
      <c r="E2">
        <v>7</v>
      </c>
      <c r="F2">
        <f>SUM(D2:E2)</f>
        <v>15</v>
      </c>
      <c r="H2">
        <v>6</v>
      </c>
      <c r="I2">
        <v>10</v>
      </c>
      <c r="J2">
        <f>SUM(H2:I2)</f>
        <v>16</v>
      </c>
      <c r="L2">
        <v>5</v>
      </c>
    </row>
    <row r="3" spans="1:15" x14ac:dyDescent="0.3">
      <c r="A3" s="2" t="s">
        <v>0</v>
      </c>
      <c r="B3" s="2" t="s">
        <v>1</v>
      </c>
      <c r="C3" s="3" t="s">
        <v>2</v>
      </c>
      <c r="D3">
        <v>7</v>
      </c>
      <c r="E3">
        <v>6</v>
      </c>
      <c r="F3">
        <f t="shared" ref="F3:F22" si="0">SUM(D3:E3)</f>
        <v>13</v>
      </c>
      <c r="G3">
        <f>ROUND(F3/F$2*100,0)</f>
        <v>87</v>
      </c>
      <c r="H3">
        <v>5</v>
      </c>
      <c r="I3">
        <v>9</v>
      </c>
      <c r="J3">
        <f t="shared" ref="J3" si="1">SUM(H3:I3)</f>
        <v>14</v>
      </c>
      <c r="K3">
        <f>ROUND(J3/J$2*100,0)</f>
        <v>88</v>
      </c>
      <c r="L3">
        <v>4.5</v>
      </c>
      <c r="M3">
        <f>L3/5*100</f>
        <v>90</v>
      </c>
      <c r="O3">
        <f>ROUND((G3+K3+M3)/3,0)</f>
        <v>88</v>
      </c>
    </row>
    <row r="4" spans="1:15" x14ac:dyDescent="0.3">
      <c r="A4" s="2" t="s">
        <v>3</v>
      </c>
      <c r="B4" s="2" t="s">
        <v>4</v>
      </c>
      <c r="C4" s="3" t="s">
        <v>5</v>
      </c>
      <c r="D4">
        <v>8</v>
      </c>
      <c r="E4">
        <v>5.5</v>
      </c>
      <c r="F4">
        <f t="shared" si="0"/>
        <v>13.5</v>
      </c>
      <c r="G4">
        <f t="shared" ref="G4:G22" si="2">ROUND(F4/F$2*100,0)</f>
        <v>90</v>
      </c>
      <c r="H4">
        <v>5.5</v>
      </c>
      <c r="I4">
        <v>9</v>
      </c>
      <c r="J4">
        <f t="shared" ref="J4:J22" si="3">SUM(H4:I4)</f>
        <v>14.5</v>
      </c>
      <c r="K4">
        <f t="shared" ref="K4:K22" si="4">ROUND(J4/J$2*100,0)</f>
        <v>91</v>
      </c>
      <c r="L4">
        <v>5</v>
      </c>
      <c r="M4">
        <f t="shared" ref="M4:M22" si="5">L4/5*100</f>
        <v>100</v>
      </c>
      <c r="O4">
        <f t="shared" ref="O4:O22" si="6">ROUND((G4+K4+M4)/3,0)</f>
        <v>94</v>
      </c>
    </row>
    <row r="5" spans="1:15" x14ac:dyDescent="0.3">
      <c r="A5" s="2" t="s">
        <v>9</v>
      </c>
      <c r="B5" s="2" t="s">
        <v>10</v>
      </c>
      <c r="C5" s="3" t="s">
        <v>11</v>
      </c>
      <c r="D5">
        <v>6.5</v>
      </c>
      <c r="E5">
        <v>6</v>
      </c>
      <c r="F5">
        <f t="shared" si="0"/>
        <v>12.5</v>
      </c>
      <c r="G5">
        <f t="shared" si="2"/>
        <v>83</v>
      </c>
      <c r="H5">
        <v>5</v>
      </c>
      <c r="I5">
        <v>8</v>
      </c>
      <c r="J5">
        <f t="shared" si="3"/>
        <v>13</v>
      </c>
      <c r="K5">
        <f t="shared" si="4"/>
        <v>81</v>
      </c>
      <c r="L5">
        <v>5</v>
      </c>
      <c r="M5">
        <f t="shared" si="5"/>
        <v>100</v>
      </c>
      <c r="O5">
        <f t="shared" si="6"/>
        <v>88</v>
      </c>
    </row>
    <row r="6" spans="1:15" x14ac:dyDescent="0.3">
      <c r="A6" s="2" t="s">
        <v>17</v>
      </c>
      <c r="B6" s="2" t="s">
        <v>18</v>
      </c>
      <c r="C6" s="3" t="s">
        <v>19</v>
      </c>
      <c r="D6">
        <v>6.5</v>
      </c>
      <c r="E6">
        <v>6</v>
      </c>
      <c r="F6">
        <f t="shared" si="0"/>
        <v>12.5</v>
      </c>
      <c r="G6">
        <f t="shared" si="2"/>
        <v>83</v>
      </c>
      <c r="H6">
        <v>6</v>
      </c>
      <c r="I6">
        <v>8</v>
      </c>
      <c r="J6">
        <f t="shared" si="3"/>
        <v>14</v>
      </c>
      <c r="K6">
        <f t="shared" si="4"/>
        <v>88</v>
      </c>
      <c r="L6">
        <v>5</v>
      </c>
      <c r="M6">
        <f t="shared" si="5"/>
        <v>100</v>
      </c>
      <c r="O6">
        <f t="shared" si="6"/>
        <v>90</v>
      </c>
    </row>
    <row r="7" spans="1:15" x14ac:dyDescent="0.3">
      <c r="A7" s="2" t="s">
        <v>23</v>
      </c>
      <c r="B7" s="2" t="s">
        <v>18</v>
      </c>
      <c r="C7" s="3" t="s">
        <v>2</v>
      </c>
      <c r="D7">
        <v>5.5</v>
      </c>
      <c r="E7">
        <v>4</v>
      </c>
      <c r="F7">
        <f t="shared" si="0"/>
        <v>9.5</v>
      </c>
      <c r="G7">
        <f t="shared" si="2"/>
        <v>63</v>
      </c>
      <c r="H7">
        <v>4</v>
      </c>
      <c r="I7">
        <v>9</v>
      </c>
      <c r="J7">
        <f t="shared" si="3"/>
        <v>13</v>
      </c>
      <c r="K7">
        <f t="shared" si="4"/>
        <v>81</v>
      </c>
      <c r="L7">
        <v>5</v>
      </c>
      <c r="M7">
        <f t="shared" si="5"/>
        <v>100</v>
      </c>
      <c r="O7">
        <f t="shared" si="6"/>
        <v>81</v>
      </c>
    </row>
    <row r="8" spans="1:15" x14ac:dyDescent="0.3">
      <c r="A8" s="2" t="s">
        <v>24</v>
      </c>
      <c r="B8" s="2" t="s">
        <v>25</v>
      </c>
      <c r="C8" s="3" t="s">
        <v>26</v>
      </c>
      <c r="D8">
        <v>8</v>
      </c>
      <c r="E8">
        <v>6</v>
      </c>
      <c r="F8">
        <f t="shared" si="0"/>
        <v>14</v>
      </c>
      <c r="G8">
        <f t="shared" si="2"/>
        <v>93</v>
      </c>
      <c r="H8">
        <v>6</v>
      </c>
      <c r="I8">
        <v>8</v>
      </c>
      <c r="J8">
        <f t="shared" si="3"/>
        <v>14</v>
      </c>
      <c r="K8">
        <f t="shared" si="4"/>
        <v>88</v>
      </c>
      <c r="L8">
        <v>5</v>
      </c>
      <c r="M8">
        <f t="shared" si="5"/>
        <v>100</v>
      </c>
      <c r="O8">
        <f t="shared" si="6"/>
        <v>94</v>
      </c>
    </row>
    <row r="9" spans="1:15" x14ac:dyDescent="0.3">
      <c r="A9" s="2" t="s">
        <v>27</v>
      </c>
      <c r="B9" s="2" t="s">
        <v>25</v>
      </c>
      <c r="C9" s="3" t="s">
        <v>28</v>
      </c>
      <c r="D9">
        <v>6.5</v>
      </c>
      <c r="E9">
        <v>4.5</v>
      </c>
      <c r="F9">
        <f t="shared" si="0"/>
        <v>11</v>
      </c>
      <c r="G9">
        <f t="shared" si="2"/>
        <v>73</v>
      </c>
      <c r="H9">
        <v>5</v>
      </c>
      <c r="I9">
        <v>10</v>
      </c>
      <c r="J9">
        <f t="shared" si="3"/>
        <v>15</v>
      </c>
      <c r="K9">
        <f t="shared" si="4"/>
        <v>94</v>
      </c>
      <c r="L9">
        <v>4</v>
      </c>
      <c r="M9">
        <f t="shared" si="5"/>
        <v>80</v>
      </c>
      <c r="O9">
        <f t="shared" si="6"/>
        <v>82</v>
      </c>
    </row>
    <row r="10" spans="1:15" x14ac:dyDescent="0.3">
      <c r="A10" s="2" t="s">
        <v>29</v>
      </c>
      <c r="B10" s="2" t="s">
        <v>30</v>
      </c>
      <c r="C10" s="3" t="s">
        <v>31</v>
      </c>
      <c r="D10">
        <v>7.5</v>
      </c>
      <c r="E10">
        <v>4.5</v>
      </c>
      <c r="F10">
        <f t="shared" si="0"/>
        <v>12</v>
      </c>
      <c r="G10">
        <f t="shared" si="2"/>
        <v>80</v>
      </c>
      <c r="H10">
        <v>5</v>
      </c>
      <c r="I10">
        <v>10</v>
      </c>
      <c r="J10">
        <f t="shared" si="3"/>
        <v>15</v>
      </c>
      <c r="K10">
        <f t="shared" si="4"/>
        <v>94</v>
      </c>
      <c r="L10">
        <v>5</v>
      </c>
      <c r="M10">
        <f t="shared" si="5"/>
        <v>100</v>
      </c>
      <c r="O10">
        <f t="shared" si="6"/>
        <v>91</v>
      </c>
    </row>
    <row r="11" spans="1:15" x14ac:dyDescent="0.3">
      <c r="A11" s="2" t="s">
        <v>51</v>
      </c>
      <c r="B11" s="2" t="s">
        <v>52</v>
      </c>
      <c r="C11" s="3" t="s">
        <v>26</v>
      </c>
      <c r="D11">
        <v>7.5</v>
      </c>
      <c r="E11">
        <v>6</v>
      </c>
      <c r="F11">
        <f t="shared" si="0"/>
        <v>13.5</v>
      </c>
      <c r="G11">
        <f t="shared" si="2"/>
        <v>90</v>
      </c>
      <c r="H11">
        <v>5</v>
      </c>
      <c r="I11">
        <v>8</v>
      </c>
      <c r="J11">
        <f t="shared" si="3"/>
        <v>13</v>
      </c>
      <c r="K11">
        <f t="shared" si="4"/>
        <v>81</v>
      </c>
      <c r="L11">
        <v>4.5</v>
      </c>
      <c r="M11">
        <f t="shared" si="5"/>
        <v>90</v>
      </c>
      <c r="O11">
        <f t="shared" si="6"/>
        <v>87</v>
      </c>
    </row>
    <row r="12" spans="1:15" x14ac:dyDescent="0.3">
      <c r="A12" s="2" t="s">
        <v>66</v>
      </c>
      <c r="B12" s="2" t="s">
        <v>67</v>
      </c>
      <c r="C12" s="3" t="s">
        <v>19</v>
      </c>
      <c r="D12">
        <v>8</v>
      </c>
      <c r="E12">
        <v>4.5</v>
      </c>
      <c r="F12">
        <f t="shared" si="0"/>
        <v>12.5</v>
      </c>
      <c r="G12">
        <f t="shared" si="2"/>
        <v>83</v>
      </c>
      <c r="H12">
        <v>5</v>
      </c>
      <c r="I12">
        <v>9</v>
      </c>
      <c r="J12">
        <f t="shared" si="3"/>
        <v>14</v>
      </c>
      <c r="K12">
        <f t="shared" si="4"/>
        <v>88</v>
      </c>
      <c r="L12">
        <v>5</v>
      </c>
      <c r="M12">
        <f t="shared" si="5"/>
        <v>100</v>
      </c>
      <c r="O12">
        <f t="shared" si="6"/>
        <v>90</v>
      </c>
    </row>
    <row r="13" spans="1:15" x14ac:dyDescent="0.3">
      <c r="A13" s="2" t="s">
        <v>85</v>
      </c>
      <c r="B13" s="2" t="s">
        <v>86</v>
      </c>
      <c r="C13" s="3" t="s">
        <v>87</v>
      </c>
      <c r="D13">
        <v>8</v>
      </c>
      <c r="E13">
        <v>6</v>
      </c>
      <c r="F13">
        <f t="shared" si="0"/>
        <v>14</v>
      </c>
      <c r="G13">
        <f t="shared" si="2"/>
        <v>93</v>
      </c>
      <c r="H13">
        <v>6</v>
      </c>
      <c r="I13">
        <v>10</v>
      </c>
      <c r="J13">
        <f t="shared" si="3"/>
        <v>16</v>
      </c>
      <c r="K13">
        <f t="shared" si="4"/>
        <v>100</v>
      </c>
      <c r="L13">
        <v>5</v>
      </c>
      <c r="M13">
        <f t="shared" si="5"/>
        <v>100</v>
      </c>
      <c r="O13">
        <f t="shared" si="6"/>
        <v>98</v>
      </c>
    </row>
    <row r="14" spans="1:15" x14ac:dyDescent="0.3">
      <c r="A14" s="2" t="s">
        <v>99</v>
      </c>
      <c r="B14" s="2" t="s">
        <v>21</v>
      </c>
      <c r="C14" s="3" t="s">
        <v>14</v>
      </c>
      <c r="D14">
        <v>7.5</v>
      </c>
      <c r="E14">
        <v>6.5</v>
      </c>
      <c r="F14">
        <f t="shared" si="0"/>
        <v>14</v>
      </c>
      <c r="G14">
        <f t="shared" si="2"/>
        <v>93</v>
      </c>
      <c r="H14">
        <v>6</v>
      </c>
      <c r="I14">
        <v>10</v>
      </c>
      <c r="J14">
        <f t="shared" si="3"/>
        <v>16</v>
      </c>
      <c r="K14">
        <f t="shared" si="4"/>
        <v>100</v>
      </c>
      <c r="L14">
        <v>5</v>
      </c>
      <c r="M14">
        <f t="shared" si="5"/>
        <v>100</v>
      </c>
      <c r="O14">
        <f t="shared" si="6"/>
        <v>98</v>
      </c>
    </row>
    <row r="15" spans="1:15" x14ac:dyDescent="0.3">
      <c r="A15" s="2" t="s">
        <v>103</v>
      </c>
      <c r="B15" s="2" t="s">
        <v>18</v>
      </c>
      <c r="C15" s="3" t="s">
        <v>76</v>
      </c>
      <c r="D15">
        <v>6.5</v>
      </c>
      <c r="E15">
        <v>5</v>
      </c>
      <c r="F15">
        <f t="shared" si="0"/>
        <v>11.5</v>
      </c>
      <c r="G15">
        <f t="shared" si="2"/>
        <v>77</v>
      </c>
      <c r="H15">
        <v>2</v>
      </c>
      <c r="I15">
        <v>8</v>
      </c>
      <c r="J15">
        <f t="shared" si="3"/>
        <v>10</v>
      </c>
      <c r="K15">
        <f t="shared" si="4"/>
        <v>63</v>
      </c>
      <c r="L15">
        <v>5</v>
      </c>
      <c r="M15">
        <f t="shared" si="5"/>
        <v>100</v>
      </c>
      <c r="O15">
        <f t="shared" si="6"/>
        <v>80</v>
      </c>
    </row>
    <row r="16" spans="1:15" x14ac:dyDescent="0.3">
      <c r="A16" s="2" t="s">
        <v>104</v>
      </c>
      <c r="B16" s="2" t="s">
        <v>71</v>
      </c>
      <c r="C16" s="3" t="s">
        <v>105</v>
      </c>
      <c r="D16">
        <v>6.5</v>
      </c>
      <c r="E16">
        <v>5</v>
      </c>
      <c r="F16">
        <f t="shared" si="0"/>
        <v>11.5</v>
      </c>
      <c r="G16">
        <f t="shared" si="2"/>
        <v>77</v>
      </c>
      <c r="H16">
        <v>5</v>
      </c>
      <c r="I16">
        <v>10</v>
      </c>
      <c r="J16">
        <f t="shared" si="3"/>
        <v>15</v>
      </c>
      <c r="K16">
        <f t="shared" si="4"/>
        <v>94</v>
      </c>
      <c r="L16">
        <v>4</v>
      </c>
      <c r="M16">
        <f t="shared" si="5"/>
        <v>80</v>
      </c>
      <c r="O16">
        <f t="shared" si="6"/>
        <v>84</v>
      </c>
    </row>
    <row r="17" spans="1:15" x14ac:dyDescent="0.3">
      <c r="A17" s="2" t="s">
        <v>106</v>
      </c>
      <c r="B17" s="2" t="s">
        <v>107</v>
      </c>
      <c r="C17" s="3" t="s">
        <v>61</v>
      </c>
      <c r="D17">
        <v>8</v>
      </c>
      <c r="E17">
        <v>7</v>
      </c>
      <c r="F17">
        <f t="shared" si="0"/>
        <v>15</v>
      </c>
      <c r="G17">
        <f t="shared" si="2"/>
        <v>100</v>
      </c>
      <c r="H17">
        <v>6</v>
      </c>
      <c r="I17">
        <v>11</v>
      </c>
      <c r="J17">
        <f t="shared" si="3"/>
        <v>17</v>
      </c>
      <c r="K17">
        <f t="shared" si="4"/>
        <v>106</v>
      </c>
      <c r="L17">
        <v>5</v>
      </c>
      <c r="M17">
        <f t="shared" si="5"/>
        <v>100</v>
      </c>
      <c r="O17">
        <f t="shared" si="6"/>
        <v>102</v>
      </c>
    </row>
    <row r="18" spans="1:15" x14ac:dyDescent="0.3">
      <c r="A18" s="2" t="s">
        <v>110</v>
      </c>
      <c r="B18" s="2" t="s">
        <v>111</v>
      </c>
      <c r="C18" s="3" t="s">
        <v>22</v>
      </c>
      <c r="D18">
        <v>7.5</v>
      </c>
      <c r="E18">
        <v>7</v>
      </c>
      <c r="F18">
        <f t="shared" si="0"/>
        <v>14.5</v>
      </c>
      <c r="G18">
        <f t="shared" si="2"/>
        <v>97</v>
      </c>
      <c r="H18">
        <v>6</v>
      </c>
      <c r="I18">
        <v>10</v>
      </c>
      <c r="J18">
        <f t="shared" si="3"/>
        <v>16</v>
      </c>
      <c r="K18">
        <f t="shared" si="4"/>
        <v>100</v>
      </c>
      <c r="M18">
        <f t="shared" si="5"/>
        <v>0</v>
      </c>
      <c r="O18">
        <f t="shared" si="6"/>
        <v>66</v>
      </c>
    </row>
    <row r="19" spans="1:15" x14ac:dyDescent="0.3">
      <c r="A19" s="2" t="s">
        <v>112</v>
      </c>
      <c r="B19" s="2" t="s">
        <v>18</v>
      </c>
      <c r="C19" s="3" t="s">
        <v>31</v>
      </c>
      <c r="D19">
        <v>7.5</v>
      </c>
      <c r="E19">
        <v>4.5</v>
      </c>
      <c r="F19">
        <f t="shared" si="0"/>
        <v>12</v>
      </c>
      <c r="G19">
        <f t="shared" si="2"/>
        <v>80</v>
      </c>
      <c r="H19">
        <v>5</v>
      </c>
      <c r="I19">
        <v>10</v>
      </c>
      <c r="J19">
        <f t="shared" si="3"/>
        <v>15</v>
      </c>
      <c r="K19">
        <f t="shared" si="4"/>
        <v>94</v>
      </c>
      <c r="L19">
        <v>5</v>
      </c>
      <c r="M19">
        <f t="shared" si="5"/>
        <v>100</v>
      </c>
      <c r="O19">
        <f t="shared" si="6"/>
        <v>91</v>
      </c>
    </row>
    <row r="20" spans="1:15" x14ac:dyDescent="0.3">
      <c r="A20" s="2" t="s">
        <v>113</v>
      </c>
      <c r="B20" s="2" t="s">
        <v>63</v>
      </c>
      <c r="C20" s="3" t="s">
        <v>31</v>
      </c>
      <c r="D20">
        <v>7</v>
      </c>
      <c r="E20">
        <v>5</v>
      </c>
      <c r="F20">
        <f t="shared" si="0"/>
        <v>12</v>
      </c>
      <c r="G20">
        <f t="shared" si="2"/>
        <v>80</v>
      </c>
      <c r="H20">
        <v>5</v>
      </c>
      <c r="I20">
        <v>10</v>
      </c>
      <c r="J20">
        <f t="shared" si="3"/>
        <v>15</v>
      </c>
      <c r="K20">
        <f t="shared" si="4"/>
        <v>94</v>
      </c>
      <c r="L20">
        <v>5</v>
      </c>
      <c r="M20">
        <f t="shared" si="5"/>
        <v>100</v>
      </c>
      <c r="O20">
        <f t="shared" si="6"/>
        <v>91</v>
      </c>
    </row>
    <row r="21" spans="1:15" x14ac:dyDescent="0.3">
      <c r="A21" s="2" t="s">
        <v>119</v>
      </c>
      <c r="B21" s="2" t="s">
        <v>30</v>
      </c>
      <c r="C21" s="3" t="s">
        <v>38</v>
      </c>
      <c r="D21">
        <v>7.5</v>
      </c>
      <c r="E21">
        <v>6</v>
      </c>
      <c r="F21">
        <f t="shared" si="0"/>
        <v>13.5</v>
      </c>
      <c r="G21">
        <f t="shared" si="2"/>
        <v>90</v>
      </c>
      <c r="H21">
        <v>4</v>
      </c>
      <c r="I21">
        <v>9</v>
      </c>
      <c r="J21">
        <f t="shared" si="3"/>
        <v>13</v>
      </c>
      <c r="K21">
        <f t="shared" si="4"/>
        <v>81</v>
      </c>
      <c r="L21">
        <v>5</v>
      </c>
      <c r="M21">
        <f t="shared" si="5"/>
        <v>100</v>
      </c>
      <c r="O21">
        <f t="shared" si="6"/>
        <v>90</v>
      </c>
    </row>
    <row r="22" spans="1:15" x14ac:dyDescent="0.3">
      <c r="A22" s="2" t="s">
        <v>131</v>
      </c>
      <c r="B22" s="2" t="s">
        <v>127</v>
      </c>
      <c r="C22" s="3" t="s">
        <v>132</v>
      </c>
      <c r="D22">
        <v>8</v>
      </c>
      <c r="E22">
        <v>7</v>
      </c>
      <c r="F22">
        <f t="shared" si="0"/>
        <v>15</v>
      </c>
      <c r="G22">
        <f t="shared" si="2"/>
        <v>100</v>
      </c>
      <c r="H22">
        <v>5</v>
      </c>
      <c r="I22">
        <v>9</v>
      </c>
      <c r="J22">
        <f t="shared" si="3"/>
        <v>14</v>
      </c>
      <c r="K22">
        <f t="shared" si="4"/>
        <v>88</v>
      </c>
      <c r="L22">
        <v>5</v>
      </c>
      <c r="M22">
        <f t="shared" si="5"/>
        <v>100</v>
      </c>
      <c r="O22">
        <f t="shared" si="6"/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zoomScale="90" zoomScaleNormal="90" workbookViewId="0">
      <selection activeCell="O2" sqref="O2"/>
    </sheetView>
  </sheetViews>
  <sheetFormatPr defaultRowHeight="14.4" x14ac:dyDescent="0.3"/>
  <cols>
    <col min="1" max="3" width="17.6640625" customWidth="1"/>
    <col min="4" max="4" width="16" bestFit="1" customWidth="1"/>
    <col min="5" max="5" width="14.88671875" bestFit="1" customWidth="1"/>
  </cols>
  <sheetData>
    <row r="1" spans="1:15" x14ac:dyDescent="0.3">
      <c r="A1" s="1" t="s">
        <v>133</v>
      </c>
      <c r="D1" t="s">
        <v>136</v>
      </c>
      <c r="E1" t="s">
        <v>137</v>
      </c>
      <c r="F1" t="s">
        <v>141</v>
      </c>
      <c r="G1" t="s">
        <v>142</v>
      </c>
      <c r="H1" t="s">
        <v>139</v>
      </c>
      <c r="I1" t="s">
        <v>140</v>
      </c>
      <c r="J1" t="s">
        <v>141</v>
      </c>
      <c r="K1" t="s">
        <v>142</v>
      </c>
      <c r="L1" t="s">
        <v>143</v>
      </c>
      <c r="M1" t="s">
        <v>142</v>
      </c>
      <c r="O1" s="1" t="s">
        <v>144</v>
      </c>
    </row>
    <row r="2" spans="1:15" x14ac:dyDescent="0.3">
      <c r="A2" s="1"/>
      <c r="D2">
        <v>8</v>
      </c>
      <c r="E2">
        <v>7</v>
      </c>
      <c r="F2">
        <f>SUM(D2:E2)</f>
        <v>15</v>
      </c>
      <c r="H2">
        <v>6</v>
      </c>
      <c r="I2">
        <v>10</v>
      </c>
      <c r="J2">
        <f>SUM(H2:I2)</f>
        <v>16</v>
      </c>
      <c r="L2">
        <v>5</v>
      </c>
    </row>
    <row r="3" spans="1:15" x14ac:dyDescent="0.3">
      <c r="A3" s="2" t="s">
        <v>6</v>
      </c>
      <c r="B3" s="2" t="s">
        <v>7</v>
      </c>
      <c r="C3" s="3" t="s">
        <v>8</v>
      </c>
      <c r="D3">
        <v>7.5</v>
      </c>
      <c r="E3">
        <v>6.5</v>
      </c>
      <c r="F3">
        <f t="shared" ref="F3:F23" si="0">SUM(D3:E3)</f>
        <v>14</v>
      </c>
      <c r="G3">
        <f>ROUND(F3/F$2*100,0)</f>
        <v>93</v>
      </c>
      <c r="H3">
        <v>4</v>
      </c>
      <c r="I3">
        <v>10</v>
      </c>
      <c r="J3">
        <f t="shared" ref="J3" si="1">SUM(H3:I3)</f>
        <v>14</v>
      </c>
      <c r="K3">
        <f>ROUND(J3/J$2*100,0)</f>
        <v>88</v>
      </c>
      <c r="L3">
        <v>5</v>
      </c>
      <c r="M3">
        <f>L3/5*100</f>
        <v>100</v>
      </c>
      <c r="O3">
        <f>ROUND((G3+K3+M3)/3,0)</f>
        <v>94</v>
      </c>
    </row>
    <row r="4" spans="1:15" x14ac:dyDescent="0.3">
      <c r="A4" s="2" t="s">
        <v>12</v>
      </c>
      <c r="B4" s="2" t="s">
        <v>13</v>
      </c>
      <c r="C4" s="3" t="s">
        <v>14</v>
      </c>
      <c r="D4">
        <v>7.5</v>
      </c>
      <c r="E4">
        <v>6.5</v>
      </c>
      <c r="F4">
        <f t="shared" si="0"/>
        <v>14</v>
      </c>
      <c r="G4">
        <f t="shared" ref="G4:G23" si="2">ROUND(F4/F$2*100,0)</f>
        <v>93</v>
      </c>
      <c r="H4">
        <v>3.5</v>
      </c>
      <c r="I4">
        <v>10</v>
      </c>
      <c r="J4">
        <f t="shared" ref="J4:J23" si="3">SUM(H4:I4)</f>
        <v>13.5</v>
      </c>
      <c r="K4">
        <f t="shared" ref="K4:K23" si="4">ROUND(J4/J$2*100,0)</f>
        <v>84</v>
      </c>
      <c r="L4">
        <v>3.5</v>
      </c>
      <c r="M4">
        <f t="shared" ref="M4:M23" si="5">L4/5*100</f>
        <v>70</v>
      </c>
      <c r="O4">
        <f t="shared" ref="O4:O23" si="6">ROUND((G4+K4+M4)/3,0)</f>
        <v>82</v>
      </c>
    </row>
    <row r="5" spans="1:15" x14ac:dyDescent="0.3">
      <c r="A5" s="2" t="s">
        <v>39</v>
      </c>
      <c r="B5" s="2" t="s">
        <v>13</v>
      </c>
      <c r="C5" s="3" t="s">
        <v>40</v>
      </c>
      <c r="D5">
        <v>7</v>
      </c>
      <c r="E5">
        <v>4.5</v>
      </c>
      <c r="F5">
        <f t="shared" si="0"/>
        <v>11.5</v>
      </c>
      <c r="G5">
        <f t="shared" si="2"/>
        <v>77</v>
      </c>
      <c r="H5">
        <v>4</v>
      </c>
      <c r="I5">
        <v>7.5</v>
      </c>
      <c r="J5">
        <f t="shared" si="3"/>
        <v>11.5</v>
      </c>
      <c r="K5">
        <f t="shared" si="4"/>
        <v>72</v>
      </c>
      <c r="M5">
        <f t="shared" si="5"/>
        <v>0</v>
      </c>
      <c r="O5">
        <f t="shared" si="6"/>
        <v>50</v>
      </c>
    </row>
    <row r="6" spans="1:15" x14ac:dyDescent="0.3">
      <c r="A6" s="2" t="s">
        <v>41</v>
      </c>
      <c r="B6" s="2" t="s">
        <v>42</v>
      </c>
      <c r="C6" s="3" t="s">
        <v>22</v>
      </c>
      <c r="D6">
        <v>7.5</v>
      </c>
      <c r="E6">
        <v>5</v>
      </c>
      <c r="F6">
        <f t="shared" si="0"/>
        <v>12.5</v>
      </c>
      <c r="G6">
        <f t="shared" si="2"/>
        <v>83</v>
      </c>
      <c r="H6">
        <v>6</v>
      </c>
      <c r="I6">
        <v>8</v>
      </c>
      <c r="J6">
        <f t="shared" si="3"/>
        <v>14</v>
      </c>
      <c r="K6">
        <f t="shared" si="4"/>
        <v>88</v>
      </c>
      <c r="L6">
        <v>5</v>
      </c>
      <c r="M6">
        <f t="shared" si="5"/>
        <v>100</v>
      </c>
      <c r="O6">
        <f t="shared" si="6"/>
        <v>90</v>
      </c>
    </row>
    <row r="7" spans="1:15" x14ac:dyDescent="0.3">
      <c r="A7" s="2" t="s">
        <v>43</v>
      </c>
      <c r="B7" s="2" t="s">
        <v>36</v>
      </c>
      <c r="C7" s="3" t="s">
        <v>38</v>
      </c>
      <c r="D7">
        <v>7.5</v>
      </c>
      <c r="E7">
        <v>5</v>
      </c>
      <c r="F7">
        <f t="shared" si="0"/>
        <v>12.5</v>
      </c>
      <c r="G7">
        <f t="shared" si="2"/>
        <v>83</v>
      </c>
      <c r="H7">
        <v>2</v>
      </c>
      <c r="I7">
        <v>8</v>
      </c>
      <c r="J7">
        <f t="shared" si="3"/>
        <v>10</v>
      </c>
      <c r="K7">
        <f t="shared" si="4"/>
        <v>63</v>
      </c>
      <c r="L7">
        <v>4</v>
      </c>
      <c r="M7">
        <f t="shared" si="5"/>
        <v>80</v>
      </c>
      <c r="O7">
        <f t="shared" si="6"/>
        <v>75</v>
      </c>
    </row>
    <row r="8" spans="1:15" x14ac:dyDescent="0.3">
      <c r="A8" s="2" t="s">
        <v>45</v>
      </c>
      <c r="B8" s="2" t="s">
        <v>46</v>
      </c>
      <c r="C8" s="3" t="s">
        <v>47</v>
      </c>
      <c r="D8">
        <v>6</v>
      </c>
      <c r="E8">
        <v>6.5</v>
      </c>
      <c r="F8">
        <f t="shared" si="0"/>
        <v>12.5</v>
      </c>
      <c r="G8">
        <f t="shared" si="2"/>
        <v>83</v>
      </c>
      <c r="H8">
        <v>4</v>
      </c>
      <c r="I8">
        <v>10</v>
      </c>
      <c r="J8">
        <f t="shared" si="3"/>
        <v>14</v>
      </c>
      <c r="K8">
        <f t="shared" si="4"/>
        <v>88</v>
      </c>
      <c r="L8">
        <v>3.5</v>
      </c>
      <c r="M8">
        <f t="shared" si="5"/>
        <v>70</v>
      </c>
      <c r="O8">
        <f t="shared" si="6"/>
        <v>80</v>
      </c>
    </row>
    <row r="9" spans="1:15" x14ac:dyDescent="0.3">
      <c r="A9" s="2" t="s">
        <v>48</v>
      </c>
      <c r="B9" s="2" t="s">
        <v>49</v>
      </c>
      <c r="C9" s="3" t="s">
        <v>50</v>
      </c>
      <c r="D9">
        <v>7.5</v>
      </c>
      <c r="E9">
        <v>6</v>
      </c>
      <c r="F9">
        <f t="shared" si="0"/>
        <v>13.5</v>
      </c>
      <c r="G9">
        <f t="shared" si="2"/>
        <v>90</v>
      </c>
      <c r="H9">
        <v>6</v>
      </c>
      <c r="I9">
        <v>8</v>
      </c>
      <c r="J9">
        <f t="shared" si="3"/>
        <v>14</v>
      </c>
      <c r="K9">
        <f t="shared" si="4"/>
        <v>88</v>
      </c>
      <c r="L9">
        <v>5</v>
      </c>
      <c r="M9">
        <f t="shared" si="5"/>
        <v>100</v>
      </c>
      <c r="O9">
        <f t="shared" si="6"/>
        <v>93</v>
      </c>
    </row>
    <row r="10" spans="1:15" x14ac:dyDescent="0.3">
      <c r="A10" s="2" t="s">
        <v>53</v>
      </c>
      <c r="B10" s="2" t="s">
        <v>54</v>
      </c>
      <c r="C10" s="3" t="s">
        <v>55</v>
      </c>
      <c r="D10">
        <v>6</v>
      </c>
      <c r="E10">
        <v>5.5</v>
      </c>
      <c r="F10">
        <f t="shared" si="0"/>
        <v>11.5</v>
      </c>
      <c r="G10">
        <f t="shared" si="2"/>
        <v>77</v>
      </c>
      <c r="H10">
        <v>1</v>
      </c>
      <c r="I10">
        <v>9</v>
      </c>
      <c r="J10">
        <f t="shared" si="3"/>
        <v>10</v>
      </c>
      <c r="K10">
        <f t="shared" si="4"/>
        <v>63</v>
      </c>
      <c r="M10">
        <f t="shared" si="5"/>
        <v>0</v>
      </c>
      <c r="O10">
        <f t="shared" si="6"/>
        <v>47</v>
      </c>
    </row>
    <row r="11" spans="1:15" x14ac:dyDescent="0.3">
      <c r="A11" s="2" t="s">
        <v>59</v>
      </c>
      <c r="B11" s="2" t="s">
        <v>60</v>
      </c>
      <c r="C11" s="3" t="s">
        <v>61</v>
      </c>
      <c r="D11">
        <v>7.5</v>
      </c>
      <c r="E11">
        <v>5.5</v>
      </c>
      <c r="F11">
        <f t="shared" si="0"/>
        <v>13</v>
      </c>
      <c r="G11">
        <f t="shared" si="2"/>
        <v>87</v>
      </c>
      <c r="H11">
        <v>5</v>
      </c>
      <c r="I11">
        <v>7.5</v>
      </c>
      <c r="J11">
        <f t="shared" si="3"/>
        <v>12.5</v>
      </c>
      <c r="K11">
        <f t="shared" si="4"/>
        <v>78</v>
      </c>
      <c r="L11">
        <v>5</v>
      </c>
      <c r="M11">
        <f t="shared" si="5"/>
        <v>100</v>
      </c>
      <c r="O11">
        <f t="shared" si="6"/>
        <v>88</v>
      </c>
    </row>
    <row r="12" spans="1:15" x14ac:dyDescent="0.3">
      <c r="A12" s="2" t="s">
        <v>62</v>
      </c>
      <c r="B12" s="2" t="s">
        <v>63</v>
      </c>
      <c r="C12" s="3" t="s">
        <v>64</v>
      </c>
      <c r="D12">
        <v>7.5</v>
      </c>
      <c r="E12">
        <v>5.5</v>
      </c>
      <c r="F12">
        <f t="shared" si="0"/>
        <v>13</v>
      </c>
      <c r="G12">
        <f t="shared" si="2"/>
        <v>87</v>
      </c>
      <c r="H12">
        <v>2.5</v>
      </c>
      <c r="I12">
        <v>8</v>
      </c>
      <c r="J12">
        <f t="shared" si="3"/>
        <v>10.5</v>
      </c>
      <c r="K12">
        <f t="shared" si="4"/>
        <v>66</v>
      </c>
      <c r="L12">
        <v>4</v>
      </c>
      <c r="M12">
        <f t="shared" si="5"/>
        <v>80</v>
      </c>
      <c r="O12">
        <f t="shared" si="6"/>
        <v>78</v>
      </c>
    </row>
    <row r="13" spans="1:15" x14ac:dyDescent="0.3">
      <c r="A13" s="2" t="s">
        <v>68</v>
      </c>
      <c r="B13" s="2" t="s">
        <v>69</v>
      </c>
      <c r="C13" s="3" t="s">
        <v>16</v>
      </c>
      <c r="D13">
        <v>7.5</v>
      </c>
      <c r="E13">
        <v>6</v>
      </c>
      <c r="F13">
        <f t="shared" si="0"/>
        <v>13.5</v>
      </c>
      <c r="G13">
        <f t="shared" si="2"/>
        <v>90</v>
      </c>
      <c r="H13">
        <v>5</v>
      </c>
      <c r="I13">
        <v>10</v>
      </c>
      <c r="J13">
        <f t="shared" si="3"/>
        <v>15</v>
      </c>
      <c r="K13">
        <f t="shared" si="4"/>
        <v>94</v>
      </c>
      <c r="L13">
        <v>4.5</v>
      </c>
      <c r="M13">
        <f t="shared" si="5"/>
        <v>90</v>
      </c>
      <c r="O13">
        <f t="shared" si="6"/>
        <v>91</v>
      </c>
    </row>
    <row r="14" spans="1:15" x14ac:dyDescent="0.3">
      <c r="A14" s="2" t="s">
        <v>72</v>
      </c>
      <c r="B14" s="2" t="s">
        <v>73</v>
      </c>
      <c r="C14" s="3" t="s">
        <v>38</v>
      </c>
      <c r="D14">
        <v>5</v>
      </c>
      <c r="E14">
        <v>5.5</v>
      </c>
      <c r="F14">
        <f t="shared" si="0"/>
        <v>10.5</v>
      </c>
      <c r="G14">
        <f t="shared" si="2"/>
        <v>70</v>
      </c>
      <c r="H14">
        <v>5</v>
      </c>
      <c r="I14">
        <v>8</v>
      </c>
      <c r="J14">
        <f t="shared" si="3"/>
        <v>13</v>
      </c>
      <c r="K14">
        <f t="shared" si="4"/>
        <v>81</v>
      </c>
      <c r="L14">
        <v>5</v>
      </c>
      <c r="M14">
        <f t="shared" si="5"/>
        <v>100</v>
      </c>
      <c r="O14">
        <f t="shared" si="6"/>
        <v>84</v>
      </c>
    </row>
    <row r="15" spans="1:15" x14ac:dyDescent="0.3">
      <c r="A15" s="2" t="s">
        <v>77</v>
      </c>
      <c r="B15" s="2" t="s">
        <v>78</v>
      </c>
      <c r="C15" s="3" t="s">
        <v>79</v>
      </c>
      <c r="D15">
        <v>7.5</v>
      </c>
      <c r="E15">
        <v>5</v>
      </c>
      <c r="F15">
        <f t="shared" si="0"/>
        <v>12.5</v>
      </c>
      <c r="G15">
        <f t="shared" si="2"/>
        <v>83</v>
      </c>
      <c r="H15">
        <v>5</v>
      </c>
      <c r="I15">
        <v>7.5</v>
      </c>
      <c r="J15">
        <f t="shared" si="3"/>
        <v>12.5</v>
      </c>
      <c r="K15">
        <f t="shared" si="4"/>
        <v>78</v>
      </c>
      <c r="M15">
        <f t="shared" si="5"/>
        <v>0</v>
      </c>
      <c r="O15">
        <f t="shared" si="6"/>
        <v>54</v>
      </c>
    </row>
    <row r="16" spans="1:15" x14ac:dyDescent="0.3">
      <c r="A16" s="2" t="s">
        <v>80</v>
      </c>
      <c r="B16" s="2" t="s">
        <v>81</v>
      </c>
      <c r="C16" s="3" t="s">
        <v>82</v>
      </c>
      <c r="D16">
        <v>7.5</v>
      </c>
      <c r="E16">
        <v>7</v>
      </c>
      <c r="F16">
        <f t="shared" si="0"/>
        <v>14.5</v>
      </c>
      <c r="G16">
        <f t="shared" si="2"/>
        <v>97</v>
      </c>
      <c r="H16">
        <v>5</v>
      </c>
      <c r="I16">
        <v>10</v>
      </c>
      <c r="J16">
        <f t="shared" si="3"/>
        <v>15</v>
      </c>
      <c r="K16">
        <f t="shared" si="4"/>
        <v>94</v>
      </c>
      <c r="L16">
        <v>5</v>
      </c>
      <c r="M16">
        <f t="shared" si="5"/>
        <v>100</v>
      </c>
      <c r="O16">
        <f t="shared" si="6"/>
        <v>97</v>
      </c>
    </row>
    <row r="17" spans="1:15" x14ac:dyDescent="0.3">
      <c r="A17" s="2" t="s">
        <v>88</v>
      </c>
      <c r="B17" s="2" t="s">
        <v>89</v>
      </c>
      <c r="C17" s="3" t="s">
        <v>34</v>
      </c>
      <c r="D17">
        <v>7.5</v>
      </c>
      <c r="E17">
        <v>2</v>
      </c>
      <c r="F17">
        <f t="shared" si="0"/>
        <v>9.5</v>
      </c>
      <c r="G17">
        <f t="shared" si="2"/>
        <v>63</v>
      </c>
      <c r="H17">
        <v>5</v>
      </c>
      <c r="I17">
        <v>10</v>
      </c>
      <c r="J17">
        <f t="shared" si="3"/>
        <v>15</v>
      </c>
      <c r="K17">
        <f t="shared" si="4"/>
        <v>94</v>
      </c>
      <c r="L17">
        <v>5</v>
      </c>
      <c r="M17">
        <f t="shared" si="5"/>
        <v>100</v>
      </c>
      <c r="O17">
        <f t="shared" si="6"/>
        <v>86</v>
      </c>
    </row>
    <row r="18" spans="1:15" x14ac:dyDescent="0.3">
      <c r="A18" s="2" t="s">
        <v>92</v>
      </c>
      <c r="B18" s="2" t="s">
        <v>93</v>
      </c>
      <c r="C18" s="3" t="s">
        <v>61</v>
      </c>
      <c r="D18">
        <v>7.5</v>
      </c>
      <c r="E18">
        <v>5</v>
      </c>
      <c r="F18">
        <f t="shared" si="0"/>
        <v>12.5</v>
      </c>
      <c r="G18">
        <f t="shared" si="2"/>
        <v>83</v>
      </c>
      <c r="H18">
        <v>4</v>
      </c>
      <c r="I18">
        <v>10</v>
      </c>
      <c r="J18">
        <f t="shared" si="3"/>
        <v>14</v>
      </c>
      <c r="K18">
        <f t="shared" si="4"/>
        <v>88</v>
      </c>
      <c r="L18">
        <v>5</v>
      </c>
      <c r="M18">
        <f t="shared" si="5"/>
        <v>100</v>
      </c>
      <c r="O18">
        <f t="shared" si="6"/>
        <v>90</v>
      </c>
    </row>
    <row r="19" spans="1:15" x14ac:dyDescent="0.3">
      <c r="A19" s="2" t="s">
        <v>96</v>
      </c>
      <c r="B19" s="2" t="s">
        <v>97</v>
      </c>
      <c r="C19" s="3" t="s">
        <v>98</v>
      </c>
      <c r="D19">
        <v>7.5</v>
      </c>
      <c r="E19">
        <v>4</v>
      </c>
      <c r="F19">
        <f t="shared" si="0"/>
        <v>11.5</v>
      </c>
      <c r="G19">
        <f t="shared" si="2"/>
        <v>77</v>
      </c>
      <c r="H19">
        <v>4</v>
      </c>
      <c r="I19">
        <v>8</v>
      </c>
      <c r="J19">
        <f t="shared" si="3"/>
        <v>12</v>
      </c>
      <c r="K19">
        <f t="shared" si="4"/>
        <v>75</v>
      </c>
      <c r="L19">
        <v>5</v>
      </c>
      <c r="M19">
        <f t="shared" si="5"/>
        <v>100</v>
      </c>
      <c r="O19">
        <f t="shared" si="6"/>
        <v>84</v>
      </c>
    </row>
    <row r="20" spans="1:15" x14ac:dyDescent="0.3">
      <c r="A20" s="2" t="s">
        <v>108</v>
      </c>
      <c r="B20" s="2" t="s">
        <v>109</v>
      </c>
      <c r="C20" s="3" t="s">
        <v>34</v>
      </c>
      <c r="D20">
        <v>7.5</v>
      </c>
      <c r="E20">
        <v>5.5</v>
      </c>
      <c r="F20">
        <f t="shared" si="0"/>
        <v>13</v>
      </c>
      <c r="G20">
        <f t="shared" si="2"/>
        <v>87</v>
      </c>
      <c r="H20">
        <v>5</v>
      </c>
      <c r="I20">
        <v>10</v>
      </c>
      <c r="J20">
        <f t="shared" si="3"/>
        <v>15</v>
      </c>
      <c r="K20">
        <f t="shared" si="4"/>
        <v>94</v>
      </c>
      <c r="L20">
        <v>5</v>
      </c>
      <c r="M20">
        <f t="shared" si="5"/>
        <v>100</v>
      </c>
      <c r="O20">
        <f t="shared" si="6"/>
        <v>94</v>
      </c>
    </row>
    <row r="21" spans="1:15" x14ac:dyDescent="0.3">
      <c r="A21" s="2" t="s">
        <v>118</v>
      </c>
      <c r="B21" s="2" t="s">
        <v>111</v>
      </c>
      <c r="C21" s="3" t="s">
        <v>84</v>
      </c>
      <c r="D21">
        <v>8</v>
      </c>
      <c r="E21">
        <v>4.5</v>
      </c>
      <c r="F21">
        <f t="shared" si="0"/>
        <v>12.5</v>
      </c>
      <c r="G21">
        <f t="shared" si="2"/>
        <v>83</v>
      </c>
      <c r="H21">
        <v>5</v>
      </c>
      <c r="I21">
        <v>10</v>
      </c>
      <c r="J21">
        <f t="shared" si="3"/>
        <v>15</v>
      </c>
      <c r="K21">
        <f t="shared" si="4"/>
        <v>94</v>
      </c>
      <c r="L21">
        <v>5</v>
      </c>
      <c r="M21">
        <f t="shared" si="5"/>
        <v>100</v>
      </c>
      <c r="O21">
        <f t="shared" si="6"/>
        <v>92</v>
      </c>
    </row>
    <row r="22" spans="1:15" x14ac:dyDescent="0.3">
      <c r="A22" s="2" t="s">
        <v>119</v>
      </c>
      <c r="B22" s="2" t="s">
        <v>25</v>
      </c>
      <c r="C22" s="3" t="s">
        <v>38</v>
      </c>
      <c r="D22">
        <v>4.5</v>
      </c>
      <c r="E22">
        <v>5.5</v>
      </c>
      <c r="F22">
        <f t="shared" si="0"/>
        <v>10</v>
      </c>
      <c r="G22">
        <f t="shared" si="2"/>
        <v>67</v>
      </c>
      <c r="H22">
        <v>6</v>
      </c>
      <c r="I22">
        <v>8</v>
      </c>
      <c r="J22">
        <f t="shared" si="3"/>
        <v>14</v>
      </c>
      <c r="K22">
        <f t="shared" si="4"/>
        <v>88</v>
      </c>
      <c r="L22">
        <v>5</v>
      </c>
      <c r="M22">
        <f t="shared" si="5"/>
        <v>100</v>
      </c>
      <c r="O22">
        <f t="shared" si="6"/>
        <v>85</v>
      </c>
    </row>
    <row r="23" spans="1:15" x14ac:dyDescent="0.3">
      <c r="A23" s="2" t="s">
        <v>124</v>
      </c>
      <c r="B23" s="2" t="s">
        <v>42</v>
      </c>
      <c r="C23" s="3" t="s">
        <v>125</v>
      </c>
      <c r="D23">
        <v>7.5</v>
      </c>
      <c r="E23">
        <v>7</v>
      </c>
      <c r="F23">
        <f t="shared" si="0"/>
        <v>14.5</v>
      </c>
      <c r="G23">
        <f t="shared" si="2"/>
        <v>97</v>
      </c>
      <c r="H23">
        <v>5</v>
      </c>
      <c r="I23">
        <v>10</v>
      </c>
      <c r="J23">
        <f t="shared" si="3"/>
        <v>15</v>
      </c>
      <c r="K23">
        <f t="shared" si="4"/>
        <v>94</v>
      </c>
      <c r="L23">
        <v>5</v>
      </c>
      <c r="M23">
        <f t="shared" si="5"/>
        <v>100</v>
      </c>
      <c r="O23">
        <f t="shared" si="6"/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группа 1</vt:lpstr>
      <vt:lpstr>группа 2</vt:lpstr>
      <vt:lpstr>группа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2024-06-10T06:16:47Z</dcterms:created>
  <dcterms:modified xsi:type="dcterms:W3CDTF">2024-06-22T15:47:34Z</dcterms:modified>
</cp:coreProperties>
</file>