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00 REPKA\ЗШ\ЗШ 2025-26\тестирование\"/>
    </mc:Choice>
  </mc:AlternateContent>
  <bookViews>
    <workbookView xWindow="0" yWindow="0" windowWidth="23040" windowHeight="9384"/>
  </bookViews>
  <sheets>
    <sheet name="7 кл" sheetId="1" r:id="rId1"/>
    <sheet name="8 кл" sheetId="2" r:id="rId2"/>
    <sheet name="9 кл" sheetId="3" r:id="rId3"/>
    <sheet name="10 кл" sheetId="4" r:id="rId4"/>
    <sheet name="11 кл" sheetId="5" r:id="rId5"/>
  </sheets>
  <calcPr calcId="152511"/>
</workbook>
</file>

<file path=xl/calcChain.xml><?xml version="1.0" encoding="utf-8"?>
<calcChain xmlns="http://schemas.openxmlformats.org/spreadsheetml/2006/main">
  <c r="O7" i="5" l="1"/>
  <c r="L7" i="5"/>
  <c r="L93" i="1" l="1"/>
  <c r="L92" i="1"/>
  <c r="L91" i="1"/>
  <c r="L90" i="1"/>
  <c r="L89" i="1"/>
  <c r="L61" i="1"/>
  <c r="L34" i="1"/>
  <c r="L88" i="1"/>
  <c r="L33" i="1"/>
  <c r="L19" i="1"/>
  <c r="L82" i="1"/>
  <c r="L28" i="1"/>
  <c r="L52" i="1"/>
  <c r="L18" i="1"/>
  <c r="L72" i="1"/>
  <c r="L17" i="1"/>
  <c r="L16" i="1"/>
  <c r="L70" i="1"/>
  <c r="L15" i="1"/>
  <c r="L51" i="1"/>
  <c r="L14" i="1"/>
  <c r="L71" i="1"/>
  <c r="L58" i="1"/>
  <c r="L40" i="1"/>
  <c r="L84" i="1"/>
  <c r="L66" i="1"/>
  <c r="L67" i="1"/>
  <c r="L42" i="1"/>
  <c r="L13" i="1"/>
  <c r="L39" i="1"/>
  <c r="L12" i="1"/>
  <c r="L27" i="1"/>
  <c r="L54" i="1"/>
  <c r="L79" i="1"/>
  <c r="L38" i="1"/>
  <c r="L11" i="1"/>
  <c r="L49" i="1"/>
  <c r="L30" i="1"/>
  <c r="L10" i="1"/>
  <c r="L85" i="1"/>
  <c r="L56" i="1"/>
  <c r="L81" i="1"/>
  <c r="L80" i="1"/>
  <c r="L46" i="1"/>
  <c r="L78" i="1"/>
  <c r="L48" i="1"/>
  <c r="L45" i="1"/>
  <c r="L9" i="1"/>
  <c r="L69" i="1"/>
  <c r="L26" i="1"/>
  <c r="L63" i="1"/>
  <c r="L25" i="1"/>
  <c r="L24" i="1"/>
  <c r="L73" i="1"/>
  <c r="L76" i="1"/>
  <c r="L75" i="1"/>
  <c r="L50" i="1"/>
  <c r="L8" i="1"/>
  <c r="L37" i="1"/>
  <c r="L23" i="1"/>
  <c r="L22" i="1"/>
  <c r="L36" i="1"/>
  <c r="L7" i="1"/>
  <c r="L6" i="1"/>
  <c r="L21" i="1"/>
  <c r="L53" i="1"/>
  <c r="L32" i="1"/>
  <c r="L29" i="1"/>
  <c r="L41" i="1"/>
  <c r="L60" i="1"/>
  <c r="L5" i="1"/>
  <c r="L20" i="1"/>
  <c r="L4" i="1"/>
  <c r="L68" i="1"/>
  <c r="L74" i="1"/>
  <c r="L77" i="1"/>
  <c r="L31" i="1"/>
  <c r="L44" i="1"/>
  <c r="L87" i="1"/>
  <c r="L47" i="1"/>
  <c r="L57" i="1"/>
  <c r="L59" i="1"/>
  <c r="L86" i="1"/>
  <c r="L65" i="1"/>
  <c r="L43" i="1"/>
  <c r="L55" i="1"/>
  <c r="L64" i="1"/>
  <c r="L83" i="1"/>
  <c r="L3" i="1"/>
  <c r="L35" i="1"/>
  <c r="L62" i="1"/>
  <c r="O51" i="2"/>
  <c r="O23" i="2"/>
  <c r="O55" i="2"/>
  <c r="O15" i="2"/>
  <c r="O14" i="2"/>
  <c r="O26" i="2"/>
  <c r="O43" i="2"/>
  <c r="O13" i="2"/>
  <c r="O30" i="2"/>
  <c r="O57" i="2"/>
  <c r="O35" i="2"/>
  <c r="O22" i="2"/>
  <c r="O12" i="2"/>
  <c r="O52" i="2"/>
  <c r="O34" i="2"/>
  <c r="O21" i="2"/>
  <c r="O33" i="2"/>
  <c r="O11" i="2"/>
  <c r="O42" i="2"/>
  <c r="O40" i="2"/>
  <c r="O10" i="2"/>
  <c r="O47" i="2"/>
  <c r="O9" i="2"/>
  <c r="O20" i="2"/>
  <c r="O50" i="2"/>
  <c r="O46" i="2"/>
  <c r="O19" i="2"/>
  <c r="O44" i="2"/>
  <c r="O53" i="2"/>
  <c r="O4" i="2"/>
  <c r="O17" i="2"/>
  <c r="O49" i="2"/>
  <c r="O32" i="2"/>
  <c r="O27" i="2"/>
  <c r="O41" i="2"/>
  <c r="O31" i="2"/>
  <c r="O56" i="2"/>
  <c r="O8" i="2"/>
  <c r="O29" i="2"/>
  <c r="O54" i="2"/>
  <c r="O7" i="2"/>
  <c r="O25" i="2"/>
  <c r="O18" i="2"/>
  <c r="O5" i="2"/>
  <c r="O24" i="2"/>
  <c r="O39" i="2"/>
  <c r="O48" i="2"/>
  <c r="O37" i="2"/>
  <c r="O3" i="2"/>
  <c r="O16" i="2"/>
  <c r="O6" i="2"/>
  <c r="O45" i="2"/>
  <c r="O28" i="2"/>
  <c r="O38" i="2"/>
  <c r="O36" i="2"/>
  <c r="L56" i="2"/>
  <c r="L96" i="2"/>
  <c r="L8" i="2"/>
  <c r="L46" i="2"/>
  <c r="L22" i="2"/>
  <c r="L91" i="2"/>
  <c r="L66" i="2"/>
  <c r="L86" i="2"/>
  <c r="L106" i="2"/>
  <c r="L19" i="2"/>
  <c r="L44" i="2"/>
  <c r="L68" i="2"/>
  <c r="L29" i="2"/>
  <c r="L74" i="2"/>
  <c r="L54" i="2"/>
  <c r="L103" i="2"/>
  <c r="L51" i="2"/>
  <c r="L88" i="2"/>
  <c r="L23" i="2"/>
  <c r="L7" i="2"/>
  <c r="L55" i="2"/>
  <c r="L82" i="2"/>
  <c r="L95" i="2"/>
  <c r="L81" i="2"/>
  <c r="L6" i="2"/>
  <c r="L12" i="2"/>
  <c r="L52" i="2"/>
  <c r="L62" i="2"/>
  <c r="L15" i="2"/>
  <c r="L94" i="2"/>
  <c r="L45" i="2"/>
  <c r="L34" i="2"/>
  <c r="L65" i="2"/>
  <c r="L50" i="2"/>
  <c r="L113" i="2"/>
  <c r="L87" i="2"/>
  <c r="L71" i="2"/>
  <c r="L25" i="2"/>
  <c r="L28" i="2"/>
  <c r="L90" i="2"/>
  <c r="L73" i="2"/>
  <c r="L18" i="2"/>
  <c r="L53" i="2"/>
  <c r="L5" i="2"/>
  <c r="L14" i="2"/>
  <c r="L21" i="2"/>
  <c r="L111" i="2"/>
  <c r="L109" i="2"/>
  <c r="L104" i="2"/>
  <c r="L102" i="2"/>
  <c r="L97" i="2"/>
  <c r="L26" i="2"/>
  <c r="L4" i="2"/>
  <c r="L17" i="2"/>
  <c r="L43" i="2"/>
  <c r="L24" i="2"/>
  <c r="L89" i="2"/>
  <c r="L39" i="2"/>
  <c r="L80" i="2"/>
  <c r="L32" i="2"/>
  <c r="L78" i="2"/>
  <c r="L77" i="2"/>
  <c r="L76" i="2"/>
  <c r="L75" i="2"/>
  <c r="L27" i="2"/>
  <c r="L33" i="2"/>
  <c r="L11" i="2"/>
  <c r="L70" i="2"/>
  <c r="L69" i="2"/>
  <c r="L67" i="2"/>
  <c r="L61" i="2"/>
  <c r="L60" i="2"/>
  <c r="L38" i="2"/>
  <c r="L105" i="2"/>
  <c r="L41" i="2"/>
  <c r="L64" i="2"/>
  <c r="L42" i="2"/>
  <c r="L92" i="2"/>
  <c r="L108" i="2"/>
  <c r="L72" i="2"/>
  <c r="L49" i="2"/>
  <c r="L100" i="2"/>
  <c r="L112" i="2"/>
  <c r="L59" i="2"/>
  <c r="L48" i="2"/>
  <c r="L107" i="2"/>
  <c r="L37" i="2"/>
  <c r="L79" i="2"/>
  <c r="L3" i="2"/>
  <c r="L13" i="2"/>
  <c r="L30" i="2"/>
  <c r="L63" i="2"/>
  <c r="L83" i="2"/>
  <c r="L40" i="2"/>
  <c r="L110" i="2"/>
  <c r="L57" i="2"/>
  <c r="L10" i="2"/>
  <c r="L31" i="2"/>
  <c r="L35" i="2"/>
  <c r="L101" i="2"/>
  <c r="L99" i="2"/>
  <c r="L98" i="2"/>
  <c r="L47" i="2"/>
  <c r="L16" i="2"/>
  <c r="L9" i="2"/>
  <c r="L36" i="2"/>
  <c r="L93" i="2"/>
  <c r="L85" i="2"/>
  <c r="L84" i="2"/>
  <c r="L20" i="2"/>
  <c r="L58" i="2"/>
  <c r="O37" i="3"/>
  <c r="O51" i="3"/>
  <c r="O36" i="3"/>
  <c r="O66" i="3"/>
  <c r="O55" i="3"/>
  <c r="O50" i="3"/>
  <c r="O69" i="3"/>
  <c r="O17" i="3"/>
  <c r="O59" i="3"/>
  <c r="O22" i="3"/>
  <c r="O61" i="3"/>
  <c r="O81" i="3"/>
  <c r="O64" i="3"/>
  <c r="O77" i="3"/>
  <c r="O76" i="3"/>
  <c r="O49" i="3"/>
  <c r="O80" i="3"/>
  <c r="O35" i="3"/>
  <c r="O19" i="3"/>
  <c r="O65" i="3"/>
  <c r="O78" i="3"/>
  <c r="O41" i="3"/>
  <c r="O16" i="3"/>
  <c r="O21" i="3"/>
  <c r="O68" i="3"/>
  <c r="O56" i="3"/>
  <c r="O70" i="3"/>
  <c r="O60" i="3"/>
  <c r="O58" i="3"/>
  <c r="O79" i="3"/>
  <c r="O67" i="3"/>
  <c r="O18" i="3"/>
  <c r="O48" i="3"/>
  <c r="O15" i="3"/>
  <c r="O14" i="3"/>
  <c r="O72" i="3"/>
  <c r="O47" i="3"/>
  <c r="O52" i="3"/>
  <c r="O38" i="3"/>
  <c r="O25" i="3"/>
  <c r="O42" i="3"/>
  <c r="O73" i="3"/>
  <c r="O24" i="3"/>
  <c r="O23" i="3"/>
  <c r="O20" i="3"/>
  <c r="O44" i="3"/>
  <c r="O57" i="3"/>
  <c r="O62" i="3"/>
  <c r="O43" i="3"/>
  <c r="O71" i="3"/>
  <c r="O63" i="3"/>
  <c r="O39" i="3"/>
  <c r="O3" i="3"/>
  <c r="O75" i="3"/>
  <c r="O74" i="3"/>
  <c r="O28" i="3"/>
  <c r="O46" i="3"/>
  <c r="O40" i="3"/>
  <c r="O29" i="3"/>
  <c r="O30" i="3"/>
  <c r="O53" i="3"/>
  <c r="O33" i="3"/>
  <c r="O13" i="3"/>
  <c r="O54" i="3"/>
  <c r="O34" i="3"/>
  <c r="O12" i="3"/>
  <c r="O11" i="3"/>
  <c r="O10" i="3"/>
  <c r="O9" i="3"/>
  <c r="O32" i="3"/>
  <c r="O8" i="3"/>
  <c r="O31" i="3"/>
  <c r="O7" i="3"/>
  <c r="O6" i="3"/>
  <c r="O5" i="3"/>
  <c r="O45" i="3"/>
  <c r="O27" i="3"/>
  <c r="O26" i="3"/>
  <c r="O4" i="3"/>
  <c r="L147" i="3"/>
  <c r="L146" i="3"/>
  <c r="L145" i="3"/>
  <c r="L52" i="3"/>
  <c r="L37" i="3"/>
  <c r="L38" i="3"/>
  <c r="L54" i="3"/>
  <c r="L51" i="3"/>
  <c r="L34" i="3"/>
  <c r="L86" i="3"/>
  <c r="L36" i="3"/>
  <c r="L114" i="3"/>
  <c r="L95" i="3"/>
  <c r="L66" i="3"/>
  <c r="L119" i="3"/>
  <c r="L85" i="3"/>
  <c r="L129" i="3"/>
  <c r="L25" i="3"/>
  <c r="L99" i="3"/>
  <c r="L94" i="3"/>
  <c r="L55" i="3"/>
  <c r="L50" i="3"/>
  <c r="L69" i="3"/>
  <c r="L136" i="3"/>
  <c r="L127" i="3"/>
  <c r="L17" i="3"/>
  <c r="L100" i="3"/>
  <c r="L59" i="3"/>
  <c r="L13" i="3"/>
  <c r="L109" i="3"/>
  <c r="L98" i="3"/>
  <c r="L42" i="3"/>
  <c r="L22" i="3"/>
  <c r="L96" i="3"/>
  <c r="L12" i="3"/>
  <c r="L73" i="3"/>
  <c r="L113" i="3"/>
  <c r="L61" i="3"/>
  <c r="L11" i="3"/>
  <c r="L81" i="3"/>
  <c r="L93" i="3"/>
  <c r="L134" i="3"/>
  <c r="L101" i="3"/>
  <c r="L24" i="3"/>
  <c r="L116" i="3"/>
  <c r="L140" i="3"/>
  <c r="L64" i="3"/>
  <c r="L10" i="3"/>
  <c r="L77" i="3"/>
  <c r="L128" i="3"/>
  <c r="L33" i="3"/>
  <c r="L76" i="3"/>
  <c r="L104" i="3"/>
  <c r="L9" i="3"/>
  <c r="L111" i="3"/>
  <c r="L49" i="3"/>
  <c r="L144" i="3"/>
  <c r="L53" i="3"/>
  <c r="L141" i="3"/>
  <c r="L32" i="3"/>
  <c r="L8" i="3"/>
  <c r="L31" i="3"/>
  <c r="L92" i="3"/>
  <c r="L30" i="3"/>
  <c r="L80" i="3"/>
  <c r="L29" i="3"/>
  <c r="L91" i="3"/>
  <c r="L23" i="3"/>
  <c r="L35" i="3"/>
  <c r="L112" i="3"/>
  <c r="L110" i="3"/>
  <c r="L20" i="3"/>
  <c r="L107" i="3"/>
  <c r="L7" i="3"/>
  <c r="L102" i="3"/>
  <c r="L44" i="3"/>
  <c r="L19" i="3"/>
  <c r="L65" i="3"/>
  <c r="L125" i="3"/>
  <c r="L90" i="3"/>
  <c r="L57" i="3"/>
  <c r="L62" i="3"/>
  <c r="L84" i="3"/>
  <c r="L89" i="3"/>
  <c r="L6" i="3"/>
  <c r="L121" i="3"/>
  <c r="L78" i="3"/>
  <c r="L83" i="3"/>
  <c r="L41" i="3"/>
  <c r="L40" i="3"/>
  <c r="L16" i="3"/>
  <c r="L21" i="3"/>
  <c r="L135" i="3"/>
  <c r="L43" i="3"/>
  <c r="L130" i="3"/>
  <c r="L108" i="3"/>
  <c r="L46" i="3"/>
  <c r="L68" i="3"/>
  <c r="L56" i="3"/>
  <c r="L70" i="3"/>
  <c r="L60" i="3"/>
  <c r="L117" i="3"/>
  <c r="L115" i="3"/>
  <c r="L103" i="3"/>
  <c r="L139" i="3"/>
  <c r="L28" i="3"/>
  <c r="L124" i="3"/>
  <c r="L123" i="3"/>
  <c r="L120" i="3"/>
  <c r="L5" i="3"/>
  <c r="L58" i="3"/>
  <c r="L143" i="3"/>
  <c r="L74" i="3"/>
  <c r="L118" i="3"/>
  <c r="L88" i="3"/>
  <c r="L97" i="3"/>
  <c r="L75" i="3"/>
  <c r="L71" i="3"/>
  <c r="L79" i="3"/>
  <c r="L87" i="3"/>
  <c r="L106" i="3"/>
  <c r="L63" i="3"/>
  <c r="L45" i="3"/>
  <c r="L67" i="3"/>
  <c r="L18" i="3"/>
  <c r="L27" i="3"/>
  <c r="L48" i="3"/>
  <c r="L15" i="3"/>
  <c r="L131" i="3"/>
  <c r="L26" i="3"/>
  <c r="L14" i="3"/>
  <c r="L137" i="3"/>
  <c r="L132" i="3"/>
  <c r="L72" i="3"/>
  <c r="L82" i="3"/>
  <c r="L4" i="3"/>
  <c r="L122" i="3"/>
  <c r="L142" i="3"/>
  <c r="L138" i="3"/>
  <c r="L47" i="3"/>
  <c r="L39" i="3"/>
  <c r="L3" i="3"/>
  <c r="L126" i="3"/>
  <c r="L133" i="3"/>
  <c r="L105" i="3"/>
  <c r="O35" i="4"/>
  <c r="O23" i="4"/>
  <c r="O27" i="4"/>
  <c r="O37" i="4"/>
  <c r="O16" i="4"/>
  <c r="O15" i="4"/>
  <c r="O36" i="4"/>
  <c r="O21" i="4"/>
  <c r="O30" i="4"/>
  <c r="O38" i="4"/>
  <c r="O14" i="4"/>
  <c r="O32" i="4"/>
  <c r="O31" i="4"/>
  <c r="O13" i="4"/>
  <c r="O25" i="4"/>
  <c r="O20" i="4"/>
  <c r="O34" i="4"/>
  <c r="O7" i="4"/>
  <c r="O12" i="4"/>
  <c r="O19" i="4"/>
  <c r="O26" i="4"/>
  <c r="O29" i="4"/>
  <c r="O6" i="4"/>
  <c r="O8" i="4"/>
  <c r="O5" i="4"/>
  <c r="O9" i="4"/>
  <c r="O28" i="4"/>
  <c r="O3" i="4"/>
  <c r="O33" i="4"/>
  <c r="O22" i="4"/>
  <c r="O17" i="4"/>
  <c r="O18" i="4"/>
  <c r="O24" i="4"/>
  <c r="O11" i="4"/>
  <c r="O10" i="4"/>
  <c r="O4" i="4"/>
  <c r="L87" i="4"/>
  <c r="L44" i="4"/>
  <c r="L41" i="4"/>
  <c r="L33" i="4"/>
  <c r="L76" i="4"/>
  <c r="L65" i="4"/>
  <c r="L35" i="4"/>
  <c r="L72" i="4"/>
  <c r="L23" i="4"/>
  <c r="L27" i="4"/>
  <c r="L29" i="4"/>
  <c r="L22" i="4"/>
  <c r="L37" i="4"/>
  <c r="L79" i="4"/>
  <c r="L80" i="4"/>
  <c r="L52" i="4"/>
  <c r="L85" i="4"/>
  <c r="L59" i="4"/>
  <c r="L70" i="4"/>
  <c r="L16" i="4"/>
  <c r="L40" i="4"/>
  <c r="L15" i="4"/>
  <c r="L67" i="4"/>
  <c r="L18" i="4"/>
  <c r="L84" i="4"/>
  <c r="L83" i="4"/>
  <c r="L77" i="4"/>
  <c r="L17" i="4"/>
  <c r="L36" i="4"/>
  <c r="L75" i="4"/>
  <c r="L74" i="4"/>
  <c r="L71" i="4"/>
  <c r="L68" i="4"/>
  <c r="L64" i="4"/>
  <c r="L63" i="4"/>
  <c r="L6" i="4"/>
  <c r="L62" i="4"/>
  <c r="L21" i="4"/>
  <c r="L24" i="4"/>
  <c r="L43" i="4"/>
  <c r="L30" i="4"/>
  <c r="L8" i="4"/>
  <c r="L38" i="4"/>
  <c r="L49" i="4"/>
  <c r="L5" i="4"/>
  <c r="L48" i="4"/>
  <c r="L46" i="4"/>
  <c r="L81" i="4"/>
  <c r="L42" i="4"/>
  <c r="L61" i="4"/>
  <c r="L56" i="4"/>
  <c r="L66" i="4"/>
  <c r="L9" i="4"/>
  <c r="L14" i="4"/>
  <c r="L11" i="4"/>
  <c r="L32" i="4"/>
  <c r="L82" i="4"/>
  <c r="L58" i="4"/>
  <c r="L31" i="4"/>
  <c r="L53" i="4"/>
  <c r="L60" i="4"/>
  <c r="L10" i="4"/>
  <c r="L28" i="4"/>
  <c r="L47" i="4"/>
  <c r="L13" i="4"/>
  <c r="L86" i="4"/>
  <c r="L69" i="4"/>
  <c r="L4" i="4"/>
  <c r="L78" i="4"/>
  <c r="L50" i="4"/>
  <c r="L3" i="4"/>
  <c r="L45" i="4"/>
  <c r="L25" i="4"/>
  <c r="L51" i="4"/>
  <c r="L54" i="4"/>
  <c r="L20" i="4"/>
  <c r="L34" i="4"/>
  <c r="L7" i="4"/>
  <c r="L57" i="4"/>
  <c r="L12" i="4"/>
  <c r="L39" i="4"/>
  <c r="L73" i="4"/>
  <c r="L19" i="4"/>
  <c r="L26" i="4"/>
  <c r="L55" i="4"/>
  <c r="O6" i="5"/>
  <c r="O5" i="5"/>
  <c r="O4" i="5" l="1"/>
  <c r="O3" i="5"/>
  <c r="L25" i="5"/>
  <c r="L27" i="5"/>
  <c r="L4" i="5"/>
  <c r="L26" i="5"/>
  <c r="L28" i="5"/>
  <c r="L29" i="5"/>
  <c r="L5" i="5"/>
  <c r="L6" i="5"/>
  <c r="L17" i="5"/>
  <c r="L11" i="5"/>
  <c r="L23" i="5"/>
  <c r="L20" i="5"/>
  <c r="L16" i="5"/>
  <c r="L10" i="5"/>
  <c r="L9" i="5"/>
  <c r="L15" i="5"/>
  <c r="L18" i="5"/>
  <c r="L30" i="5"/>
  <c r="L12" i="5"/>
  <c r="L22" i="5"/>
  <c r="L13" i="5"/>
  <c r="L21" i="5"/>
  <c r="L3" i="5"/>
  <c r="L24" i="5"/>
  <c r="L19" i="5"/>
  <c r="L14" i="5"/>
  <c r="L8" i="5"/>
  <c r="N34" i="1"/>
  <c r="M34" i="1"/>
  <c r="N33" i="1"/>
  <c r="M33" i="1"/>
  <c r="N19" i="1"/>
  <c r="M19" i="1"/>
  <c r="N28" i="1"/>
  <c r="M28" i="1"/>
  <c r="N52" i="1"/>
  <c r="M52" i="1"/>
  <c r="N18" i="1"/>
  <c r="M18" i="1"/>
  <c r="N17" i="1"/>
  <c r="M17" i="1"/>
  <c r="N16" i="1"/>
  <c r="M16" i="1"/>
  <c r="N15" i="1"/>
  <c r="M15" i="1"/>
  <c r="N51" i="1"/>
  <c r="M51" i="1"/>
  <c r="N14" i="1"/>
  <c r="M14" i="1"/>
  <c r="N58" i="1"/>
  <c r="M58" i="1"/>
  <c r="N40" i="1"/>
  <c r="M40" i="1"/>
  <c r="N42" i="1"/>
  <c r="M42" i="1"/>
  <c r="N13" i="1"/>
  <c r="M13" i="1"/>
  <c r="N39" i="1"/>
  <c r="M39" i="1"/>
  <c r="N12" i="1"/>
  <c r="M12" i="1"/>
  <c r="N27" i="1"/>
  <c r="M27" i="1"/>
  <c r="N54" i="1"/>
  <c r="M54" i="1"/>
  <c r="N38" i="1"/>
  <c r="M38" i="1"/>
  <c r="N11" i="1"/>
  <c r="M11" i="1"/>
  <c r="N49" i="1"/>
  <c r="M49" i="1"/>
  <c r="N30" i="1"/>
  <c r="M30" i="1"/>
  <c r="N10" i="1"/>
  <c r="M10" i="1"/>
  <c r="N56" i="1"/>
  <c r="M56" i="1"/>
  <c r="N46" i="1"/>
  <c r="M46" i="1"/>
  <c r="N48" i="1"/>
  <c r="M48" i="1"/>
  <c r="N45" i="1"/>
  <c r="M45" i="1"/>
  <c r="N9" i="1"/>
  <c r="M9" i="1"/>
  <c r="N26" i="1"/>
  <c r="M26" i="1"/>
  <c r="N25" i="1"/>
  <c r="M25" i="1"/>
  <c r="N24" i="1"/>
  <c r="M24" i="1"/>
  <c r="N50" i="1"/>
  <c r="M50" i="1"/>
  <c r="N8" i="1"/>
  <c r="M8" i="1"/>
  <c r="N37" i="1"/>
  <c r="M37" i="1"/>
  <c r="N23" i="1"/>
  <c r="M23" i="1"/>
  <c r="N22" i="1"/>
  <c r="M22" i="1"/>
  <c r="N36" i="1"/>
  <c r="M36" i="1"/>
  <c r="N7" i="1"/>
  <c r="M7" i="1"/>
  <c r="N6" i="1"/>
  <c r="M6" i="1"/>
  <c r="N21" i="1"/>
  <c r="M21" i="1"/>
  <c r="N53" i="1"/>
  <c r="M53" i="1"/>
  <c r="N32" i="1"/>
  <c r="M32" i="1"/>
  <c r="N29" i="1"/>
  <c r="M29" i="1"/>
  <c r="N41" i="1"/>
  <c r="M41" i="1"/>
  <c r="N60" i="1"/>
  <c r="M60" i="1"/>
  <c r="N5" i="1"/>
  <c r="M5" i="1"/>
  <c r="N20" i="1"/>
  <c r="M20" i="1"/>
  <c r="N4" i="1"/>
  <c r="M4" i="1"/>
  <c r="N31" i="1"/>
  <c r="M31" i="1"/>
  <c r="N44" i="1"/>
  <c r="M44" i="1"/>
  <c r="N47" i="1"/>
  <c r="M47" i="1"/>
  <c r="N57" i="1"/>
  <c r="M57" i="1"/>
  <c r="N59" i="1"/>
  <c r="M59" i="1"/>
  <c r="N43" i="1"/>
  <c r="M43" i="1"/>
  <c r="N55" i="1"/>
  <c r="M55" i="1"/>
  <c r="N3" i="1"/>
  <c r="M3" i="1"/>
  <c r="N35" i="1"/>
  <c r="M35" i="1"/>
  <c r="O55" i="1" l="1"/>
  <c r="O56" i="1"/>
  <c r="O43" i="1"/>
  <c r="O31" i="1"/>
  <c r="O53" i="1"/>
  <c r="O44" i="1"/>
  <c r="O39" i="1"/>
  <c r="O52" i="1" l="1"/>
  <c r="O32" i="1"/>
  <c r="O30" i="1"/>
  <c r="O14" i="1"/>
  <c r="O18" i="1"/>
  <c r="O49" i="1"/>
  <c r="O20" i="1"/>
  <c r="O47" i="1"/>
  <c r="O54" i="1"/>
  <c r="O45" i="1"/>
  <c r="O5" i="1"/>
  <c r="O24" i="1"/>
  <c r="O21" i="1"/>
  <c r="O28" i="1"/>
  <c r="O50" i="1"/>
  <c r="O26" i="1"/>
  <c r="O35" i="1"/>
  <c r="O13" i="1"/>
  <c r="O36" i="1"/>
  <c r="O60" i="1"/>
  <c r="O33" i="1"/>
  <c r="O8" i="1"/>
  <c r="O25" i="1"/>
  <c r="O51" i="1"/>
  <c r="O7" i="1"/>
  <c r="O19" i="1"/>
  <c r="O15" i="1"/>
  <c r="O37" i="1"/>
  <c r="O3" i="1"/>
  <c r="O9" i="1"/>
  <c r="O48" i="1"/>
  <c r="O46" i="1"/>
  <c r="O58" i="1"/>
  <c r="O41" i="1"/>
  <c r="O59" i="1"/>
  <c r="O11" i="1"/>
  <c r="O17" i="1"/>
  <c r="O57" i="1"/>
  <c r="O38" i="1"/>
  <c r="O23" i="1"/>
  <c r="O10" i="1"/>
  <c r="O12" i="1"/>
  <c r="O34" i="1"/>
  <c r="O29" i="1"/>
  <c r="O6" i="1"/>
  <c r="O40" i="1"/>
  <c r="O22" i="1"/>
  <c r="O16" i="1"/>
  <c r="O27" i="1"/>
  <c r="O42" i="1"/>
  <c r="O4" i="1"/>
</calcChain>
</file>

<file path=xl/sharedStrings.xml><?xml version="1.0" encoding="utf-8"?>
<sst xmlns="http://schemas.openxmlformats.org/spreadsheetml/2006/main" count="2937" uniqueCount="1569">
  <si>
    <t>last_name</t>
  </si>
  <si>
    <t>first_name</t>
  </si>
  <si>
    <t>town</t>
  </si>
  <si>
    <t>school_number</t>
  </si>
  <si>
    <t>level</t>
  </si>
  <si>
    <t>other_contacts</t>
  </si>
  <si>
    <t>11</t>
  </si>
  <si>
    <t>7</t>
  </si>
  <si>
    <t>9</t>
  </si>
  <si>
    <t>Семенова (Маргарита Бацман)</t>
  </si>
  <si>
    <t>Анастасия</t>
  </si>
  <si>
    <t>Подольск</t>
  </si>
  <si>
    <t>26</t>
  </si>
  <si>
    <t>+ 7926 533 83 29</t>
  </si>
  <si>
    <t>Кискина</t>
  </si>
  <si>
    <t>Валентина</t>
  </si>
  <si>
    <t>Снежинск</t>
  </si>
  <si>
    <t>127</t>
  </si>
  <si>
    <t>6</t>
  </si>
  <si>
    <t>Юлия</t>
  </si>
  <si>
    <t>1</t>
  </si>
  <si>
    <t>4</t>
  </si>
  <si>
    <t>беликова</t>
  </si>
  <si>
    <t>анна</t>
  </si>
  <si>
    <t>Москва</t>
  </si>
  <si>
    <t>ника</t>
  </si>
  <si>
    <t>+79036163186, nad170374@mail.ru</t>
  </si>
  <si>
    <t>10</t>
  </si>
  <si>
    <t>Максим</t>
  </si>
  <si>
    <t>Анна</t>
  </si>
  <si>
    <t>Маркитантова</t>
  </si>
  <si>
    <t>Вероника</t>
  </si>
  <si>
    <t>Жуковский</t>
  </si>
  <si>
    <t>14</t>
  </si>
  <si>
    <t>Софья</t>
  </si>
  <si>
    <t>Петров</t>
  </si>
  <si>
    <t>Алексей</t>
  </si>
  <si>
    <t>Константин</t>
  </si>
  <si>
    <t>Елена</t>
  </si>
  <si>
    <t>Матвей</t>
  </si>
  <si>
    <t>Ижевск</t>
  </si>
  <si>
    <t>Иванов</t>
  </si>
  <si>
    <t>Екатеринбург</t>
  </si>
  <si>
    <t>Вахитова</t>
  </si>
  <si>
    <t>Диана</t>
  </si>
  <si>
    <t>Приютово</t>
  </si>
  <si>
    <t>СОШ №5 р.п. Приютово</t>
  </si>
  <si>
    <t>Мама Вахитова Элиза Викторовна 8(917)7916147</t>
  </si>
  <si>
    <t>Андрей</t>
  </si>
  <si>
    <t>Андреевна</t>
  </si>
  <si>
    <t>Екатерина</t>
  </si>
  <si>
    <t>Александр</t>
  </si>
  <si>
    <t>Moscow</t>
  </si>
  <si>
    <t>Молинари</t>
  </si>
  <si>
    <t>Санкт-Петербург</t>
  </si>
  <si>
    <t>328</t>
  </si>
  <si>
    <t>Natalie.kulik@gmail.com</t>
  </si>
  <si>
    <t>ЦПМ</t>
  </si>
  <si>
    <t>Ярослав</t>
  </si>
  <si>
    <t>Мария</t>
  </si>
  <si>
    <t>Кирилл</t>
  </si>
  <si>
    <t>Ирина</t>
  </si>
  <si>
    <t>Барнагова</t>
  </si>
  <si>
    <t>Новогорск</t>
  </si>
  <si>
    <t>Школа Лидер</t>
  </si>
  <si>
    <t>+79168124451_x000D_
@mamaaniiasi</t>
  </si>
  <si>
    <t>Ростов-на-Дону</t>
  </si>
  <si>
    <t>Илья</t>
  </si>
  <si>
    <t>Алиса</t>
  </si>
  <si>
    <t>Краснодар</t>
  </si>
  <si>
    <t>Игнатова</t>
  </si>
  <si>
    <t>Марина</t>
  </si>
  <si>
    <t>Республика Мордовия Саранск</t>
  </si>
  <si>
    <t>Республиканский лицей для одарённых детей</t>
  </si>
  <si>
    <t>Почта мамы ignatova.nastya@mail.ru   тел. 8 923 120 44 22</t>
  </si>
  <si>
    <t>Михаил</t>
  </si>
  <si>
    <t>1448</t>
  </si>
  <si>
    <t>Митюшин</t>
  </si>
  <si>
    <t>Олег</t>
  </si>
  <si>
    <t>Домодедово</t>
  </si>
  <si>
    <t>МАОУ Востряковский лицей №1</t>
  </si>
  <si>
    <t>+7 915 159 71 33_x000D_
+7 910 412 53 13</t>
  </si>
  <si>
    <t>Рябчикова</t>
  </si>
  <si>
    <t>Ставрополь</t>
  </si>
  <si>
    <t>34</t>
  </si>
  <si>
    <t>Маликов</t>
  </si>
  <si>
    <t>Амир</t>
  </si>
  <si>
    <t>41</t>
  </si>
  <si>
    <t>8910427326_x000D_
89175431451_x000D_
Ватсап, телеграм</t>
  </si>
  <si>
    <t>Владимир</t>
  </si>
  <si>
    <t>Татьяна</t>
  </si>
  <si>
    <t>Борисова</t>
  </si>
  <si>
    <t>Уфа</t>
  </si>
  <si>
    <t>Тимур</t>
  </si>
  <si>
    <t>Полина</t>
  </si>
  <si>
    <t>Егор</t>
  </si>
  <si>
    <t>Дарья</t>
  </si>
  <si>
    <t>Зайцев</t>
  </si>
  <si>
    <t>Саратов</t>
  </si>
  <si>
    <t>ФТЛ</t>
  </si>
  <si>
    <t>Ольга Зайцева</t>
  </si>
  <si>
    <t>Дмитрий</t>
  </si>
  <si>
    <t>Макар</t>
  </si>
  <si>
    <t>Зиберева</t>
  </si>
  <si>
    <t>Химки</t>
  </si>
  <si>
    <t>МБОУ СОШ "Лига первых"</t>
  </si>
  <si>
    <t>89167461580 _x000D_
fetisova_elena@mail.ru_x000D_
телефон и электронная почта мамы Елены Сергеевны</t>
  </si>
  <si>
    <t>Зубов</t>
  </si>
  <si>
    <t>Алушта</t>
  </si>
  <si>
    <t># 3</t>
  </si>
  <si>
    <t>т. 79780818407_x000D_
телеграмм - @zubrof_x000D_
vk - @id592645793</t>
  </si>
  <si>
    <t>Фёдор</t>
  </si>
  <si>
    <t>Журавлева</t>
  </si>
  <si>
    <t>Ксения</t>
  </si>
  <si>
    <t>МАОУ Лицей №128</t>
  </si>
  <si>
    <t>Мама Екатерина Владимировна: ТГ @msm_support_oll_montan_x000D_
ВК https://vk.com/ollmontan</t>
  </si>
  <si>
    <t>Чайковская</t>
  </si>
  <si>
    <t>2057</t>
  </si>
  <si>
    <t>+79161220629</t>
  </si>
  <si>
    <t>Сургут</t>
  </si>
  <si>
    <t>Алёна</t>
  </si>
  <si>
    <t>Роман</t>
  </si>
  <si>
    <t>Гимназия 1</t>
  </si>
  <si>
    <t>2</t>
  </si>
  <si>
    <t>Стефания</t>
  </si>
  <si>
    <t>33</t>
  </si>
  <si>
    <t>Шадуя</t>
  </si>
  <si>
    <t>Артем</t>
  </si>
  <si>
    <t>Хабаровск</t>
  </si>
  <si>
    <t>ЛИТ</t>
  </si>
  <si>
    <t>tg:uspoved_kladmena</t>
  </si>
  <si>
    <t>Серпухов</t>
  </si>
  <si>
    <t>Георгий</t>
  </si>
  <si>
    <t>Исаков</t>
  </si>
  <si>
    <t>город Липецк</t>
  </si>
  <si>
    <t>МБОУ гимназия 12 города Липецка</t>
  </si>
  <si>
    <t>89192597757 - Яна Валерьевна, мама( ynaisakova@mail.ru)</t>
  </si>
  <si>
    <t>Воронеж</t>
  </si>
  <si>
    <t>Виктор</t>
  </si>
  <si>
    <t>Рудная</t>
  </si>
  <si>
    <t>Сивцева</t>
  </si>
  <si>
    <t>Шебекино</t>
  </si>
  <si>
    <t>ОГБОУ Лицей № 9 г. Белгорода</t>
  </si>
  <si>
    <t>89517658057</t>
  </si>
  <si>
    <t>Вахрушев</t>
  </si>
  <si>
    <t>89088818584 Татьяна Анатольевна</t>
  </si>
  <si>
    <t>Севастополь</t>
  </si>
  <si>
    <t>1 гимназия</t>
  </si>
  <si>
    <t>Ханты-Мансийск</t>
  </si>
  <si>
    <t>Самара</t>
  </si>
  <si>
    <t>Антонина</t>
  </si>
  <si>
    <t>Данилова</t>
  </si>
  <si>
    <t>г.Чебоксары</t>
  </si>
  <si>
    <t>МАОУ «Гимназия №5”</t>
  </si>
  <si>
    <t>+7 952 027-89-10                           _x000D_
+7 960 304-21-33</t>
  </si>
  <si>
    <t>Усов</t>
  </si>
  <si>
    <t>Рига</t>
  </si>
  <si>
    <t>санкт-петербург</t>
  </si>
  <si>
    <t>56</t>
  </si>
  <si>
    <t>Тула</t>
  </si>
  <si>
    <t>Шилан</t>
  </si>
  <si>
    <t>Яков</t>
  </si>
  <si>
    <t>Владивосток</t>
  </si>
  <si>
    <t>Губернаторский лицей</t>
  </si>
  <si>
    <t>79147921747 мама Елена Владимировна Шилан</t>
  </si>
  <si>
    <t>Смоленск</t>
  </si>
  <si>
    <t>г. Балашиха</t>
  </si>
  <si>
    <t>ГАОУ МО "Балашихинский лицей"</t>
  </si>
  <si>
    <t>89778129911 мама Ольга Александровна</t>
  </si>
  <si>
    <t>Багдасарян</t>
  </si>
  <si>
    <t>Тигран</t>
  </si>
  <si>
    <t>Волжский</t>
  </si>
  <si>
    <t>30</t>
  </si>
  <si>
    <t>+7-927-253-83-11</t>
  </si>
  <si>
    <t>Санкт Петербург</t>
  </si>
  <si>
    <t>Ольга</t>
  </si>
  <si>
    <t>Устинкина</t>
  </si>
  <si>
    <t>Наталья</t>
  </si>
  <si>
    <t>338</t>
  </si>
  <si>
    <t>89039715833 для ватсап и телеграм</t>
  </si>
  <si>
    <t>г. Ижевск</t>
  </si>
  <si>
    <t>29</t>
  </si>
  <si>
    <t>Отец 8-912-8-550689_x000D_
Мать 8-912-8-505388_x000D_
_x000D_
ВК отца: https://vk.com/id526859352</t>
  </si>
  <si>
    <t>Шпаков</t>
  </si>
  <si>
    <t>Сургутский естественно-научный лицей</t>
  </si>
  <si>
    <t>г. Сургут</t>
  </si>
  <si>
    <t>+79128173060_x000D_
@Spakova86</t>
  </si>
  <si>
    <t>15</t>
  </si>
  <si>
    <t>Бельдяева</t>
  </si>
  <si>
    <t>1392</t>
  </si>
  <si>
    <t>Телефон мамы,: 89615416602</t>
  </si>
  <si>
    <t>Курышева</t>
  </si>
  <si>
    <t>г.Тамбов Тамбовской области</t>
  </si>
  <si>
    <t>Гимназия № 7 имени святителя Питирима епископа Тамбовского</t>
  </si>
  <si>
    <t>Курышева Светлана (Мама) 89066577293</t>
  </si>
  <si>
    <t>Всеволод</t>
  </si>
  <si>
    <t>Гонеев</t>
  </si>
  <si>
    <t>г. Курск</t>
  </si>
  <si>
    <t>ТГ +79290367383  Гонеева Надежда Сергеевна - мама_x000D_
     +79102738941  Гонеева Надежда Сергеевна - мама</t>
  </si>
  <si>
    <t>Милана</t>
  </si>
  <si>
    <t>Мищенко</t>
  </si>
  <si>
    <t>Краснодарский край станица Старощербиновская</t>
  </si>
  <si>
    <t>СОШ N 2</t>
  </si>
  <si>
    <t>+7(962)871-90-23 Мищенко Татьяна Олеговна мама</t>
  </si>
  <si>
    <t>Чижов</t>
  </si>
  <si>
    <t>г. Янаул Янаульский р-н</t>
  </si>
  <si>
    <t>МБОУ Лицей г. Янаул</t>
  </si>
  <si>
    <t>Аккаунт родителя в тг @egordohly</t>
  </si>
  <si>
    <t>Бабочкин</t>
  </si>
  <si>
    <t>548</t>
  </si>
  <si>
    <t>Телефон мамы 89265202835</t>
  </si>
  <si>
    <t>Глинко</t>
  </si>
  <si>
    <t>Гаджиево , Мурманская область</t>
  </si>
  <si>
    <t>СОШ 276</t>
  </si>
  <si>
    <t>89211621487 - Надежда Анатольевна (мама)_x000D_
@septembrina87 - телеграмм</t>
  </si>
  <si>
    <t>г. Владимир</t>
  </si>
  <si>
    <t>Голубева</t>
  </si>
  <si>
    <t>24</t>
  </si>
  <si>
    <t>+79185266502</t>
  </si>
  <si>
    <t>Новосибирск</t>
  </si>
  <si>
    <t>Шишов</t>
  </si>
  <si>
    <t>Семён</t>
  </si>
  <si>
    <t>Г Пермь</t>
  </si>
  <si>
    <t>Гимназия № 33</t>
  </si>
  <si>
    <t>89120617663 Оксана Олеговна , Fedotova@pmp-company.ru</t>
  </si>
  <si>
    <t>гимназия № 23</t>
  </si>
  <si>
    <t>Чернова</t>
  </si>
  <si>
    <t>ПЕНЗА, ГОРОД, ПЕНЗЕНСКАЯ ОБЛ</t>
  </si>
  <si>
    <t>Заочное обучение</t>
  </si>
  <si>
    <t>Контакты родителей:_x000D_
Чернова Елена Юрьевна_x000D_
тел.: 89093162721 ТГ</t>
  </si>
  <si>
    <t>Рязанцева</t>
  </si>
  <si>
    <t>1150</t>
  </si>
  <si>
    <t>89032200456</t>
  </si>
  <si>
    <t>Вахлюева</t>
  </si>
  <si>
    <t>@lab8905 аккаунт родителя в тг</t>
  </si>
  <si>
    <t>Коновалов</t>
  </si>
  <si>
    <t>Лицей №83</t>
  </si>
  <si>
    <t>nvkonov@gmail.com_x000D_
+79063715200_x000D_
Наталья Викторовна - мама</t>
  </si>
  <si>
    <t>Гимназия №1</t>
  </si>
  <si>
    <t>Гегенбарт</t>
  </si>
  <si>
    <t>онлайн школа</t>
  </si>
  <si>
    <t>89006360462 мама Татьяна Анатольевна Мешкова</t>
  </si>
  <si>
    <t>Овчинников</t>
  </si>
  <si>
    <t>ЦО38</t>
  </si>
  <si>
    <t>89190717409</t>
  </si>
  <si>
    <t>Ерастов</t>
  </si>
  <si>
    <t>Калуга</t>
  </si>
  <si>
    <t>50</t>
  </si>
  <si>
    <t>Шефер</t>
  </si>
  <si>
    <t>Платон</t>
  </si>
  <si>
    <t>Благовещенск</t>
  </si>
  <si>
    <t>89145735214</t>
  </si>
  <si>
    <t>Стабровская</t>
  </si>
  <si>
    <t>Самарская область ,село Большая Глушица</t>
  </si>
  <si>
    <t>+79372094440 мама Елена Михайловна Стабровская</t>
  </si>
  <si>
    <t>Попова</t>
  </si>
  <si>
    <t>ГБОУ "ОЦ "Протон"</t>
  </si>
  <si>
    <t>+79857767686</t>
  </si>
  <si>
    <t>Друженец</t>
  </si>
  <si>
    <t>Лео</t>
  </si>
  <si>
    <t>Лицей Вторая школа</t>
  </si>
  <si>
    <t>+79031230299 Марина_x000D_
Telegram _x000D_
marina_druzhenets</t>
  </si>
  <si>
    <t>Федорова</t>
  </si>
  <si>
    <t>Лицей "Вторая школа"</t>
  </si>
  <si>
    <t>+79164233422 (мама, Федорова Наталья)</t>
  </si>
  <si>
    <t>Старкова</t>
  </si>
  <si>
    <t>777</t>
  </si>
  <si>
    <t>Мама Наталья 89084465605_x000D_
Отец Александр 89084499260</t>
  </si>
  <si>
    <t>Лысяк</t>
  </si>
  <si>
    <t>Люберцы</t>
  </si>
  <si>
    <t>ИТЛ</t>
  </si>
  <si>
    <t>+79147016132</t>
  </si>
  <si>
    <t>Чепурко</t>
  </si>
  <si>
    <t>г. Подольск</t>
  </si>
  <si>
    <t>мама Чепурко Ольга Николаевна +7 (906) 068-32-12_x000D_
отец Чепурко Максим Борисович +7 (906) 737-92-47_x000D_
мой аккаунт в Телеграмм @hi121121</t>
  </si>
  <si>
    <t>Смирнова</t>
  </si>
  <si>
    <t>Вологодская область, рп. Шексна</t>
  </si>
  <si>
    <t>ВК - https://vk.com/smirnovatanechka2407  _x000D_
телефон: +79115152207</t>
  </si>
  <si>
    <t>Бабич</t>
  </si>
  <si>
    <t>Матюшин</t>
  </si>
  <si>
    <t>Владислав</t>
  </si>
  <si>
    <t>Павловский Посад МО</t>
  </si>
  <si>
    <t>Отец - Матюшин Андрей Олегович, +7 (903) 766-41-58</t>
  </si>
  <si>
    <t>Парахина</t>
  </si>
  <si>
    <t>"Центр непрерывного образования" (Школа №7)</t>
  </si>
  <si>
    <t>+79264323987 мать Наталия Парахина</t>
  </si>
  <si>
    <t>Амина</t>
  </si>
  <si>
    <t>Степанов</t>
  </si>
  <si>
    <t>п. Никологоры Владимирская область</t>
  </si>
  <si>
    <t>МБОУ "Никологорская сош имени Н.И. Прошенкова"</t>
  </si>
  <si>
    <t>@SanyaChereshnya</t>
  </si>
  <si>
    <t>Бобровников</t>
  </si>
  <si>
    <t>МБОУ лицей №5</t>
  </si>
  <si>
    <t>Царева</t>
  </si>
  <si>
    <t>Таранина</t>
  </si>
  <si>
    <t>г. Химки , Московская обл.</t>
  </si>
  <si>
    <t>МБОУ Лицей 12</t>
  </si>
  <si>
    <t>мама +7(925)1908746</t>
  </si>
  <si>
    <t>Газизова</t>
  </si>
  <si>
    <t>Регина</t>
  </si>
  <si>
    <t>Агрыз</t>
  </si>
  <si>
    <t>+7 906 123 62 20_x000D_
+7 903 319 83 60</t>
  </si>
  <si>
    <t>Чиркин</t>
  </si>
  <si>
    <t>Леонид</t>
  </si>
  <si>
    <t>Лицей Парус</t>
  </si>
  <si>
    <t>Бузанова</t>
  </si>
  <si>
    <t>Шведов</t>
  </si>
  <si>
    <t>Школа 1553 им.Вернадского</t>
  </si>
  <si>
    <t>Мама: Шведова Наталья Анатольевна_x000D_
+7(903)1101564</t>
  </si>
  <si>
    <t>Слонов</t>
  </si>
  <si>
    <t>пос. Удельная Раменский район</t>
  </si>
  <si>
    <t>школа Феникс (заочное обучение)</t>
  </si>
  <si>
    <t>+7 (929) 942 14 20 Кондрашова Александра_x000D_
+7 (929) 942 14 20 Слонов Иван</t>
  </si>
  <si>
    <t>Молодцева</t>
  </si>
  <si>
    <t>110</t>
  </si>
  <si>
    <t>@EShobik_x000D_
+79232508275</t>
  </si>
  <si>
    <t>Фирсов</t>
  </si>
  <si>
    <t>222</t>
  </si>
  <si>
    <t>Телефон,Ватсапп ,телеграмм _x000D_
89118230838</t>
  </si>
  <si>
    <t>Астахова</t>
  </si>
  <si>
    <t>семейная форма обучения</t>
  </si>
  <si>
    <t>+79264991002 телефон мамы, Наталья Астахова</t>
  </si>
  <si>
    <t>Тюмень</t>
  </si>
  <si>
    <t>Ломп</t>
  </si>
  <si>
    <t>лицей 22</t>
  </si>
  <si>
    <t>@Tecknickw, @Irinalo_12</t>
  </si>
  <si>
    <t>Павленко</t>
  </si>
  <si>
    <t>Липецк</t>
  </si>
  <si>
    <t>Гимназия 12 Гармония</t>
  </si>
  <si>
    <t>+79158567777 -Лилия Ворошилина (мама)</t>
  </si>
  <si>
    <t>Чеховских</t>
  </si>
  <si>
    <t>ГАОУ СО "СамЛИТ (Базовая школа РАН)"</t>
  </si>
  <si>
    <t>Мама - Чеховских Галина Юрьевна - тел. 89272644259</t>
  </si>
  <si>
    <t>Селиверстова</t>
  </si>
  <si>
    <t>ГБОУ ПМКК</t>
  </si>
  <si>
    <t>7 903 747 35 15</t>
  </si>
  <si>
    <t>Давыдова</t>
  </si>
  <si>
    <t>Средняя общеобразовательная школа № 45 имени Маршала Советского Союза Г.К. Жукова</t>
  </si>
  <si>
    <t>Давыдов Джамалдин Алексеевич_x000D_
+79105281192</t>
  </si>
  <si>
    <t>Хуснутдинова</t>
  </si>
  <si>
    <t>49</t>
  </si>
  <si>
    <t>89634558815</t>
  </si>
  <si>
    <t>Удалый</t>
  </si>
  <si>
    <t>Станислав</t>
  </si>
  <si>
    <t>Брянск г (Брянская обл.)</t>
  </si>
  <si>
    <t>36</t>
  </si>
  <si>
    <t>Юсифли</t>
  </si>
  <si>
    <t>Сафия</t>
  </si>
  <si>
    <t>89505128385 вотсап тг</t>
  </si>
  <si>
    <t>Саранск</t>
  </si>
  <si>
    <t>ГБОУ РМ "Республиканский лицей"</t>
  </si>
  <si>
    <t>golubeva.maria@gmail.com мама Бузанова Мария Анатольевна</t>
  </si>
  <si>
    <t>Хоняков</t>
  </si>
  <si>
    <t>г. Сафоново Смоленской области</t>
  </si>
  <si>
    <t>МБОУ "СОШ № 9"</t>
  </si>
  <si>
    <t>TГ: @olgakhonyakova</t>
  </si>
  <si>
    <t>Ткаченко</t>
  </si>
  <si>
    <t>89284144714 - Мама - Ткаченко Ольга Юрьевна</t>
  </si>
  <si>
    <t>Валиев</t>
  </si>
  <si>
    <t>Назар</t>
  </si>
  <si>
    <t>Астрахань</t>
  </si>
  <si>
    <t>Астраханская лингвистическая гимназия</t>
  </si>
  <si>
    <t>Бексултанов</t>
  </si>
  <si>
    <t>Адам</t>
  </si>
  <si>
    <t>Мальцева</t>
  </si>
  <si>
    <t>г. Крансноярск</t>
  </si>
  <si>
    <t>149</t>
  </si>
  <si>
    <t>89832073154_x000D_
89135405485</t>
  </si>
  <si>
    <t>Косяченко</t>
  </si>
  <si>
    <t>Есения</t>
  </si>
  <si>
    <t>р.п. Заветы Ильича</t>
  </si>
  <si>
    <t>МБОУ СШ№16 имени героя Российской Федерации Завалянского Валерия Ивановича</t>
  </si>
  <si>
    <t>телеграм: @SKILL536 (мой)_x000D_
телефон мамы: +79622988232 _x000D_
телефон папы: +79622990143</t>
  </si>
  <si>
    <t>Желтов</t>
  </si>
  <si>
    <t>г. Заречный Пензенская область</t>
  </si>
  <si>
    <t>220</t>
  </si>
  <si>
    <t>89270901414 тел. мамы .Татьяна</t>
  </si>
  <si>
    <t>Чудинова</t>
  </si>
  <si>
    <t>Ловаков</t>
  </si>
  <si>
    <t>89254332252_x000D_
Антонина Вячеславовна Ловакова ( мама)</t>
  </si>
  <si>
    <t>Павлюк</t>
  </si>
  <si>
    <t>32</t>
  </si>
  <si>
    <t>+79787083785_x000D_
Телеграм</t>
  </si>
  <si>
    <t>номер ребенка +371 23660565_x000D_
номер родителя +371 29251888_x000D_
почта ребенка usovsvictors@gmail.com</t>
  </si>
  <si>
    <t>Якимов</t>
  </si>
  <si>
    <t>@yakimak</t>
  </si>
  <si>
    <t>Глущак</t>
  </si>
  <si>
    <t>рп. Свердловский</t>
  </si>
  <si>
    <t>8-985-558-84-70</t>
  </si>
  <si>
    <t>💎 мат</t>
  </si>
  <si>
    <t>💎 физ</t>
  </si>
  <si>
    <t>💎 био</t>
  </si>
  <si>
    <t>Мокрушин</t>
  </si>
  <si>
    <t>Денис</t>
  </si>
  <si>
    <t>Губернаторская гимназия</t>
  </si>
  <si>
    <t>8</t>
  </si>
  <si>
    <t>89147054251</t>
  </si>
  <si>
    <t>счет</t>
  </si>
  <si>
    <t>сумма по 3 лучшим</t>
  </si>
  <si>
    <t>7 класс</t>
  </si>
  <si>
    <t>зачислить в ЗШ</t>
  </si>
  <si>
    <t>мат+физ</t>
  </si>
  <si>
    <t>мат+био</t>
  </si>
  <si>
    <t>сумма по 2 лучшим</t>
  </si>
  <si>
    <t>💎 инф</t>
  </si>
  <si>
    <t>💎 хим</t>
  </si>
  <si>
    <t>Андрейченко</t>
  </si>
  <si>
    <t>Тимофей</t>
  </si>
  <si>
    <t>89125723989 отец Андрейченко Алексей Владимирович</t>
  </si>
  <si>
    <t>Апалькова</t>
  </si>
  <si>
    <t>Контакт мамы(Оксана Валентиновна):+79855287730_x000D_
Контакт папы(Евгений Иванович):+79268142867_x000D_
Мой ТГ:@lallalala_11</t>
  </si>
  <si>
    <t>Архипенкова</t>
  </si>
  <si>
    <t>Лада</t>
  </si>
  <si>
    <t>Гимназия 39</t>
  </si>
  <si>
    <t>+79107712988_x000D_
oziliza@gmail.com</t>
  </si>
  <si>
    <t>Аюпова</t>
  </si>
  <si>
    <t>Карина</t>
  </si>
  <si>
    <t>1613</t>
  </si>
  <si>
    <t>89035774934</t>
  </si>
  <si>
    <t>Баранова</t>
  </si>
  <si>
    <t>Тверь</t>
  </si>
  <si>
    <t>89513299330 мама Ирина Дмитриевна</t>
  </si>
  <si>
    <t>Баурин</t>
  </si>
  <si>
    <t>Степан</t>
  </si>
  <si>
    <t>ГБОУ Школа № 109</t>
  </si>
  <si>
    <t>89260114248 мама Анастасия Александровна</t>
  </si>
  <si>
    <t>Белобородов</t>
  </si>
  <si>
    <t>Даниил</t>
  </si>
  <si>
    <t>1359</t>
  </si>
  <si>
    <t>+79858653064 Владислава Владимировна</t>
  </si>
  <si>
    <t>Бессонова</t>
  </si>
  <si>
    <t>Алина</t>
  </si>
  <si>
    <t>Мос. обл., г.Домодедово</t>
  </si>
  <si>
    <t>ночу сош феникс заочное отделение</t>
  </si>
  <si>
    <t>Мама +79035417008_x000D_
ТГ: stbessonova</t>
  </si>
  <si>
    <t>Буданова</t>
  </si>
  <si>
    <t>Самира</t>
  </si>
  <si>
    <t>Пензенская область, г. Пенза</t>
  </si>
  <si>
    <t>МБОУ СОШ №71</t>
  </si>
  <si>
    <t>Бук</t>
  </si>
  <si>
    <t>МАОУ Лицей №12</t>
  </si>
  <si>
    <t>Булатова</t>
  </si>
  <si>
    <t>Aлиса</t>
  </si>
  <si>
    <t>654</t>
  </si>
  <si>
    <t>.</t>
  </si>
  <si>
    <t>Веприцкий</t>
  </si>
  <si>
    <t>Одинцово</t>
  </si>
  <si>
    <t>17</t>
  </si>
  <si>
    <t>Верещагина</t>
  </si>
  <si>
    <t>Наталия</t>
  </si>
  <si>
    <t>Рязань</t>
  </si>
  <si>
    <t>Семейное образование</t>
  </si>
  <si>
    <t>+79611304553   Надежда Верещагина, мама</t>
  </si>
  <si>
    <t>Виноградов</t>
  </si>
  <si>
    <t>Иваново</t>
  </si>
  <si>
    <t>Воропаев</t>
  </si>
  <si>
    <t>Пенза</t>
  </si>
  <si>
    <t>68</t>
  </si>
  <si>
    <t>89875114635 - телефон мамы_x000D_
aviola@mail.ru - электронная почта мамы_x000D_
89875151005 - телефон папы</t>
  </si>
  <si>
    <t>Гамаюнова</t>
  </si>
  <si>
    <t>Валерия</t>
  </si>
  <si>
    <t>1355</t>
  </si>
  <si>
    <t>89175334327</t>
  </si>
  <si>
    <t>Гаспарян</t>
  </si>
  <si>
    <t>Марк</t>
  </si>
  <si>
    <t>Челябинск</t>
  </si>
  <si>
    <t>+79227047350_x000D_
+79227006191</t>
  </si>
  <si>
    <t>Гладких</t>
  </si>
  <si>
    <t>1000</t>
  </si>
  <si>
    <t>Гоголев</t>
  </si>
  <si>
    <t>Новозыбков</t>
  </si>
  <si>
    <t>Головня</t>
  </si>
  <si>
    <t>г.Москва</t>
  </si>
  <si>
    <t>ГБОУ СОШ №1519</t>
  </si>
  <si>
    <t>+79265593121 - номер мамы</t>
  </si>
  <si>
    <t>Голубев</t>
  </si>
  <si>
    <t>Григорий</t>
  </si>
  <si>
    <t>Нижегородская область Сокольский район д. Пудово ул. им. Агеева д. 27</t>
  </si>
  <si>
    <t>МКОУ Сокольская СШ</t>
  </si>
  <si>
    <t>Телеграмм @nepogodagg_x000D_
Телефон мамы Голубева Ксения Васильевна 89047967629</t>
  </si>
  <si>
    <t>Старица</t>
  </si>
  <si>
    <t>Мбоу Ново-Ямская СОШ</t>
  </si>
  <si>
    <t>@Nezabudka2609</t>
  </si>
  <si>
    <t>Грищенко</t>
  </si>
  <si>
    <t>Николай</t>
  </si>
  <si>
    <t>г. Железногорск, Курская область</t>
  </si>
  <si>
    <t>13</t>
  </si>
  <si>
    <t>89508769919</t>
  </si>
  <si>
    <t>Давыдов</t>
  </si>
  <si>
    <t>Василий</t>
  </si>
  <si>
    <t>Волоколамск</t>
  </si>
  <si>
    <t>МОУ ВСОШ № 2 (семейное обучение)</t>
  </si>
  <si>
    <t>+79162152916, davydova.evgenia@yandex.ru</t>
  </si>
  <si>
    <t>Данилина</t>
  </si>
  <si>
    <t>ЧОУ Интеграция</t>
  </si>
  <si>
    <t>89163289995 Данилин Дмитрий</t>
  </si>
  <si>
    <t>Дешевых</t>
  </si>
  <si>
    <t>Вячеслав</t>
  </si>
  <si>
    <t>20 , ЭКУС</t>
  </si>
  <si>
    <t>+79252812620 Наталия Владимировна</t>
  </si>
  <si>
    <t>Дмитриенко</t>
  </si>
  <si>
    <t>2070</t>
  </si>
  <si>
    <t>+79064051144 Наталья, мама</t>
  </si>
  <si>
    <t>Добровольская</t>
  </si>
  <si>
    <t>Лицей 1</t>
  </si>
  <si>
    <t>89101663036 мама Елена Сергеевна_x000D_
89109439480 папа Владимир Владимирович_x000D_
89100768048 мой</t>
  </si>
  <si>
    <t>Долиненко</t>
  </si>
  <si>
    <t>Никита</t>
  </si>
  <si>
    <t>23</t>
  </si>
  <si>
    <t>+79780228873 Оксана Николаевна (мама)</t>
  </si>
  <si>
    <t>Ева</t>
  </si>
  <si>
    <t>ОАНО Летово</t>
  </si>
  <si>
    <t>Дьяков</t>
  </si>
  <si>
    <t>1580</t>
  </si>
  <si>
    <t>+79050495890</t>
  </si>
  <si>
    <t>Загрекова</t>
  </si>
  <si>
    <t>МБОУ МГ №4 "Ступени"</t>
  </si>
  <si>
    <t>89656374884</t>
  </si>
  <si>
    <t>Зарецкий</t>
  </si>
  <si>
    <t>1575</t>
  </si>
  <si>
    <t>+79771377401 - Елена Викторовна</t>
  </si>
  <si>
    <t>Руслан</t>
  </si>
  <si>
    <t>г. Люберцы</t>
  </si>
  <si>
    <t>МОУ лицей №4</t>
  </si>
  <si>
    <t>+7926-986-2885 Анна Владимировна - мама, ff147@mail.ru</t>
  </si>
  <si>
    <t>Иванова</t>
  </si>
  <si>
    <t>Университетская Гимназия (школа-интернат) МГУ имени М.В. Ломоносова</t>
  </si>
  <si>
    <t>8(917)669-06-41 Иванова Ольга Алексеевна</t>
  </si>
  <si>
    <t>Елизавета</t>
  </si>
  <si>
    <t>г.Зеленодольск</t>
  </si>
  <si>
    <t>МАОУ "Лицей №131 г.Казань"</t>
  </si>
  <si>
    <t>89270326736_x000D_
m.diplom@rambler.ru_x000D_
@veta_nex</t>
  </si>
  <si>
    <t>Игнатьев</t>
  </si>
  <si>
    <t>МАОУ "Гимназия №1"</t>
  </si>
  <si>
    <t>Исправников</t>
  </si>
  <si>
    <t>МБОУ СОШ №28</t>
  </si>
  <si>
    <t>Карнишина</t>
  </si>
  <si>
    <t>город Волгоград</t>
  </si>
  <si>
    <t>МОУ Лицей №3</t>
  </si>
  <si>
    <t>89033714447</t>
  </si>
  <si>
    <t>Касаева</t>
  </si>
  <si>
    <t>Гимназия №5</t>
  </si>
  <si>
    <t>@Manyunya2404</t>
  </si>
  <si>
    <t>Киржанова</t>
  </si>
  <si>
    <t>Кира</t>
  </si>
  <si>
    <t>г. Саратов</t>
  </si>
  <si>
    <t>89272213031 - мама Киржанова Наталья Владимировна_x000D_
@kirjanovanata_x000D_
@nkn131</t>
  </si>
  <si>
    <t>Кириллова</t>
  </si>
  <si>
    <t>Чебоксары</t>
  </si>
  <si>
    <t>МАОУ "Лицей №3"</t>
  </si>
  <si>
    <t>89196602674 - мама</t>
  </si>
  <si>
    <t>Киселева</t>
  </si>
  <si>
    <t>София</t>
  </si>
  <si>
    <t>82</t>
  </si>
  <si>
    <t>Кладько</t>
  </si>
  <si>
    <t>г. Москва</t>
  </si>
  <si>
    <t>2114</t>
  </si>
  <si>
    <t>Мать: Кладько Елена Александровна _x000D_
моб. тел. +7 (915) 090 56 29</t>
  </si>
  <si>
    <t>классов)</t>
  </si>
  <si>
    <t>Учебный</t>
  </si>
  <si>
    <t>БИШКЕК</t>
  </si>
  <si>
    <t>УКАФМШЛ № 61, город Бишкек</t>
  </si>
  <si>
    <t>+996 555906330, мама Золотько Виктория Борисовна._x000D_
На данном номере есть и вотсап и телеграм</t>
  </si>
  <si>
    <t>Климович</t>
  </si>
  <si>
    <t>Университетская школа ДВФУ</t>
  </si>
  <si>
    <t>+79147072184</t>
  </si>
  <si>
    <t>Ковалева</t>
  </si>
  <si>
    <t>Красногорск</t>
  </si>
  <si>
    <t>Муниципальное бюджетное общеобразовательное учреждение Ильинская средняя общеобразовательная школа</t>
  </si>
  <si>
    <t>9163662115</t>
  </si>
  <si>
    <t>Ковлякова</t>
  </si>
  <si>
    <t>КГАНОУ КЦО</t>
  </si>
  <si>
    <t>+79244160031 - Ковляков Владислав Александрович_x000D_
+79244153318 - Ковлякова Марианна Владимировна_x000D_
+79294037428 - Ковлякова Татьяна Владиславовна</t>
  </si>
  <si>
    <t>Комаров</t>
  </si>
  <si>
    <t>ХМАО-Югра, Советский р-н, пгт.Пионерский</t>
  </si>
  <si>
    <t>МАОУ СОШ п.Пионерский</t>
  </si>
  <si>
    <t>89224749063, мама Шульгина Юлия Александровна</t>
  </si>
  <si>
    <t>Комас Cапасна</t>
  </si>
  <si>
    <t>Барселона</t>
  </si>
  <si>
    <t>контакт с мамой Софии: _x000D_
телефон, мессенждеры (ТГ, ВотсАпп, Вайбер): +34677897630 _x000D_
e-mail: zapasna@gmail.com _x000D_
Анна Валериевна Сапасна - Стерликова</t>
  </si>
  <si>
    <t>Кондря</t>
  </si>
  <si>
    <t>Нижний Новгород</t>
  </si>
  <si>
    <t>Школа 800</t>
  </si>
  <si>
    <t>89159429114 мама Елена Николаевна_x000D_
ТГ Weliinskiy_x000D_
https://vk.com/id465577905</t>
  </si>
  <si>
    <t>Коновалова</t>
  </si>
  <si>
    <t>Орск</t>
  </si>
  <si>
    <t>МОАУ  “Гимназия №2 г. Орска”</t>
  </si>
  <si>
    <t>89619331233_x000D_
Юз: @Ksumemch</t>
  </si>
  <si>
    <t>Костина</t>
  </si>
  <si>
    <t>Кристина</t>
  </si>
  <si>
    <t>Сочи</t>
  </si>
  <si>
    <t>Кленова Оксана Вячеславна_x000D_
_x000D_
+79189090043</t>
  </si>
  <si>
    <t>Кошелева</t>
  </si>
  <si>
    <t>Вера</t>
  </si>
  <si>
    <t>Плесково</t>
  </si>
  <si>
    <t>+79913046381, почта snkosheleva@mail.ru</t>
  </si>
  <si>
    <t>кузин</t>
  </si>
  <si>
    <t>москва</t>
  </si>
  <si>
    <t>2075</t>
  </si>
  <si>
    <t>тел мамы Кузина Юлия Евгеньевна 89255231327</t>
  </si>
  <si>
    <t>Кузнецова</t>
  </si>
  <si>
    <t>Трехгорка-5</t>
  </si>
  <si>
    <t>ОЧУ МГ Гимназия Сколково</t>
  </si>
  <si>
    <t>Whatsapp - 89036063501, Telegram - @mupjkk Анастасия.</t>
  </si>
  <si>
    <t>Кукса</t>
  </si>
  <si>
    <t>Ульяна</t>
  </si>
  <si>
    <t>Лицей Кэо</t>
  </si>
  <si>
    <t>89085112604</t>
  </si>
  <si>
    <t>Кутейников</t>
  </si>
  <si>
    <t>Волгоград</t>
  </si>
  <si>
    <t>Лицей 5 им. Ю.А.Гагарина</t>
  </si>
  <si>
    <t>89023820507</t>
  </si>
  <si>
    <t>Кутцар</t>
  </si>
  <si>
    <t>Новокузнецк</t>
  </si>
  <si>
    <t>111</t>
  </si>
  <si>
    <t>Телефон мамы 89069200963, почта kutzar@mail.ru</t>
  </si>
  <si>
    <t>Ларин</t>
  </si>
  <si>
    <t>5</t>
  </si>
  <si>
    <t>+79263760955 Ларин Сергей Николаевич_x000D_
lanroot@mail.ru</t>
  </si>
  <si>
    <t>Левичева</t>
  </si>
  <si>
    <t>Марья</t>
  </si>
  <si>
    <t>Рубцовск</t>
  </si>
  <si>
    <t>3</t>
  </si>
  <si>
    <t>Ложкин</t>
  </si>
  <si>
    <t>г. Калининград</t>
  </si>
  <si>
    <t>гимназия 32</t>
  </si>
  <si>
    <t>m.lojkina@mail.ru_x000D_
8911 451 79 42 - мама, Мария Александровна_x000D_
lozhkin.f@internet.ru</t>
  </si>
  <si>
    <t>Ломако</t>
  </si>
  <si>
    <t>г. Ступино</t>
  </si>
  <si>
    <t>МБОУ "Лицей №1"</t>
  </si>
  <si>
    <t>8-916-823-19-83 Ломако Юлия Юрьевна (мама)</t>
  </si>
  <si>
    <t>Лунёв</t>
  </si>
  <si>
    <t>Захар</t>
  </si>
  <si>
    <t>Наро-Фоминск</t>
  </si>
  <si>
    <t>+79167215330 — мама_x000D_
@Podosinovik124 — мой тг</t>
  </si>
  <si>
    <t>Луценко</t>
  </si>
  <si>
    <t>Мытищи</t>
  </si>
  <si>
    <t>+7 915 340 03 43 - Татьяна_x000D_
+7 916 651 16 99 - папа</t>
  </si>
  <si>
    <t>Мартынова</t>
  </si>
  <si>
    <t>Варвара</t>
  </si>
  <si>
    <t>Ставропольский край село Пелагиада</t>
  </si>
  <si>
    <t>МБОУ СОШ №6</t>
  </si>
  <si>
    <t>аккаунт в вк  https://vk.com/ryunya_kuertovaa</t>
  </si>
  <si>
    <t>Мельникова</t>
  </si>
  <si>
    <t>Самина</t>
  </si>
  <si>
    <t>Казань</t>
  </si>
  <si>
    <t>СУНЦ Инженерный лицей-интернат КНИТУ-КАИ</t>
  </si>
  <si>
    <t>@KukiRoni - тг _x000D_
elmira634@mail.ru - почта родителя</t>
  </si>
  <si>
    <t>Мещеряков</t>
  </si>
  <si>
    <t>Г. Подольск, мкр. Климовск</t>
  </si>
  <si>
    <t>МБОУ Лицей Климовска</t>
  </si>
  <si>
    <t>@Anchous12332_x000D_
+79055809232-Таисия Юрьевна(мама)</t>
  </si>
  <si>
    <t>Мишарин</t>
  </si>
  <si>
    <t>Лев</t>
  </si>
  <si>
    <t>ЦИТО</t>
  </si>
  <si>
    <t>+79268934800</t>
  </si>
  <si>
    <t>никитенко</t>
  </si>
  <si>
    <t>роман</t>
  </si>
  <si>
    <t>1538</t>
  </si>
  <si>
    <t>89195545007</t>
  </si>
  <si>
    <t>Никитина</t>
  </si>
  <si>
    <t>Республика Татарстан, г.Зеленодольск</t>
  </si>
  <si>
    <t>Лице №9</t>
  </si>
  <si>
    <t>Я ВКонтакте: vk.com/idv.nikitina20</t>
  </si>
  <si>
    <t>Одиноков</t>
  </si>
  <si>
    <t>Ступино</t>
  </si>
  <si>
    <t>Павлова</t>
  </si>
  <si>
    <t>@PJane20</t>
  </si>
  <si>
    <t>Паринский</t>
  </si>
  <si>
    <t>1434</t>
  </si>
  <si>
    <t>+79265329146</t>
  </si>
  <si>
    <t>Парфенов</t>
  </si>
  <si>
    <t>г. Надым</t>
  </si>
  <si>
    <t>+7 912 918 80 46</t>
  </si>
  <si>
    <t>Парфентьева</t>
  </si>
  <si>
    <t>89123283553</t>
  </si>
  <si>
    <t>Пешехонов</t>
  </si>
  <si>
    <t>2115</t>
  </si>
  <si>
    <t>VK: Yaroslav Peshehonov_x000D_
Telegram: +79998323315; @Y_Peshehonov228_x000D_
_x000D_
Отец Пешехонов Алексей Сергеевич aleksey.peshehonov@gmail.com; +79255182713</t>
  </si>
  <si>
    <t>Пикалкина</t>
  </si>
  <si>
    <t>ГБОУ Школа № 1502</t>
  </si>
  <si>
    <t>Пилипчук</t>
  </si>
  <si>
    <t>1542</t>
  </si>
  <si>
    <t>Тел.мама 89247615010</t>
  </si>
  <si>
    <t>Плехоткина</t>
  </si>
  <si>
    <t>Г. Брянск</t>
  </si>
  <si>
    <t>МБОУ «Гимназия №7»</t>
  </si>
  <si>
    <t>Тг @pola_fasola</t>
  </si>
  <si>
    <t>Плохотникова</t>
  </si>
  <si>
    <t>179</t>
  </si>
  <si>
    <t>89600332423 мама Елена Николаевна</t>
  </si>
  <si>
    <t>Попов</t>
  </si>
  <si>
    <t>МБОУ гимназия им. Академика Н.Г.Басова</t>
  </si>
  <si>
    <t>89202116648 мама Марина Владимировна</t>
  </si>
  <si>
    <t>Гимназия Басова</t>
  </si>
  <si>
    <t>89202116648 Мама Немцова Марина Владимировна</t>
  </si>
  <si>
    <t>Пушкова</t>
  </si>
  <si>
    <t>Лицей 23 им. И. И. Кромского</t>
  </si>
  <si>
    <t>89189117019 мама Пушкова Юлия Назировна</t>
  </si>
  <si>
    <t>Романько</t>
  </si>
  <si>
    <t>Ейск г (Краснодарский край)</t>
  </si>
  <si>
    <t>8(928)2954552 мама (Анна Викторовна)</t>
  </si>
  <si>
    <t>Рус</t>
  </si>
  <si>
    <t>Василиса</t>
  </si>
  <si>
    <t>г Саров</t>
  </si>
  <si>
    <t>Гимназия №2</t>
  </si>
  <si>
    <t>аккаунт ТГ @Vaaaasechk_x000D_
_x000D_
контакты матери:_x000D_
с.т.+79101414799,_x000D_
почта klapkova.tanya@yandex.ru, _x000D_
аккаунт ВК https://m.vk.com/id53916130</t>
  </si>
  <si>
    <t>Свистунова</t>
  </si>
  <si>
    <t>Яна</t>
  </si>
  <si>
    <t>1514</t>
  </si>
  <si>
    <t>yana.a.svistunova@gmail.com _x000D_
@Jana_Svi (Телеграм user name)</t>
  </si>
  <si>
    <t>Сероштанов</t>
  </si>
  <si>
    <t>Ростовская область, г. Новочеркасск</t>
  </si>
  <si>
    <t>МБОУ СОШ 6</t>
  </si>
  <si>
    <t>89281053041 Галина Игоревна (мать)</t>
  </si>
  <si>
    <t>Сидоренко</t>
  </si>
  <si>
    <t>МАОУ Лицей №4</t>
  </si>
  <si>
    <t>Яна Владимировна(МАМА) +79649208272</t>
  </si>
  <si>
    <t>Соколов</t>
  </si>
  <si>
    <t>Сириус</t>
  </si>
  <si>
    <t>89221828071</t>
  </si>
  <si>
    <t>Соколова</t>
  </si>
  <si>
    <t>1564</t>
  </si>
  <si>
    <t>телеграмм ученика @Kittenflying_x000D_
Телеграмм родителя @smallstar76</t>
  </si>
  <si>
    <t>Стариков</t>
  </si>
  <si>
    <t>Ангарск</t>
  </si>
  <si>
    <t>МБОУ "СОШ №10"</t>
  </si>
  <si>
    <t>@wanderer481</t>
  </si>
  <si>
    <t>Сыромятников</t>
  </si>
  <si>
    <t>Арсений</t>
  </si>
  <si>
    <t>Гимназия 92</t>
  </si>
  <si>
    <t>efimovagalina@list.ru_x000D_
89184952427</t>
  </si>
  <si>
    <t>Сытник</t>
  </si>
  <si>
    <t>Лия</t>
  </si>
  <si>
    <t>e-kudinova@mail.ru</t>
  </si>
  <si>
    <t>Тижина</t>
  </si>
  <si>
    <t>Быйанду</t>
  </si>
  <si>
    <t>Горно-Алтайск</t>
  </si>
  <si>
    <t>Республиканский классический лицей</t>
  </si>
  <si>
    <t>ТГ - @Krovatitan</t>
  </si>
  <si>
    <t>Тютюнник</t>
  </si>
  <si>
    <t>Испания</t>
  </si>
  <si>
    <t>-</t>
  </si>
  <si>
    <t>40 vidusskola</t>
  </si>
  <si>
    <t>Фоменко</t>
  </si>
  <si>
    <t>Школа Покровский квартал</t>
  </si>
  <si>
    <t>мама Ларина Ольга Михайловна_x000D_
89151674621_x000D_
larina-olga@yandex.ru_x000D_
@Larina_Olga_M</t>
  </si>
  <si>
    <t>Фролова</t>
  </si>
  <si>
    <t>Александра</t>
  </si>
  <si>
    <t>ВОЛГОГРАДСКАЯ ОБЛАСТЬ, ДАНИЛОВСКИЙ РАЙОН, ПЛОТНИКОВ 1-Й</t>
  </si>
  <si>
    <t>МКОУ Плотниковская СШ</t>
  </si>
  <si>
    <t>+79270656719_x000D_
+79275161997</t>
  </si>
  <si>
    <t>Хан</t>
  </si>
  <si>
    <t>Илана</t>
  </si>
  <si>
    <t>г. Краснодар</t>
  </si>
  <si>
    <t>64</t>
  </si>
  <si>
    <t>+79181744061</t>
  </si>
  <si>
    <t>Хахаева</t>
  </si>
  <si>
    <t>Ярославль</t>
  </si>
  <si>
    <t>89206531043, @Cvet_lanaaa в ТГ</t>
  </si>
  <si>
    <t>Че</t>
  </si>
  <si>
    <t>Владивосток Приморский край</t>
  </si>
  <si>
    <t>МАОУ "Лицей "Технический"</t>
  </si>
  <si>
    <t>Мама: О Инга Санениевна, тел.: +7-924-130-23-05</t>
  </si>
  <si>
    <t>Чеботарев</t>
  </si>
  <si>
    <t>998</t>
  </si>
  <si>
    <t>8 916 235 99 66- Максим_x000D_
8 916 409 48 42- мама Марина Николаевна</t>
  </si>
  <si>
    <t>Черников</t>
  </si>
  <si>
    <t>Куала-Лумпур, Малайзия</t>
  </si>
  <si>
    <t>Школа при Посольстве РФ</t>
  </si>
  <si>
    <t>@Nivanova505 _x000D_
Мама_x000D_
Наталья Петровна</t>
  </si>
  <si>
    <t>Шапка</t>
  </si>
  <si>
    <t>Агата</t>
  </si>
  <si>
    <t>Краснодарский край, р-н Анапский, г Анапа</t>
  </si>
  <si>
    <t>МБОУ СОШ №7 им. Л.И. Севрюкова</t>
  </si>
  <si>
    <t>89883130417 - мама Шапка Ксения Николаевна</t>
  </si>
  <si>
    <t>Щемеров</t>
  </si>
  <si>
    <t>гимназия 16</t>
  </si>
  <si>
    <t>+7(929)526-67-88 Виктория</t>
  </si>
  <si>
    <t>Юркина</t>
  </si>
  <si>
    <t>Город Севастополь</t>
  </si>
  <si>
    <t>Юсупов</t>
  </si>
  <si>
    <t>Данис</t>
  </si>
  <si>
    <t>город Москва</t>
  </si>
  <si>
    <t>ГБОУ Школа 1282 "Сокольники"</t>
  </si>
  <si>
    <t>+7 903 741 35 16 Анна (мама)_x000D_
avelabugina@gmail.com</t>
  </si>
  <si>
    <t>Яковенко</t>
  </si>
  <si>
    <t>Леон</t>
  </si>
  <si>
    <t>Пгт.Сириус, Сочи</t>
  </si>
  <si>
    <t>Президентский лицей Сириус</t>
  </si>
  <si>
    <t>89281374685</t>
  </si>
  <si>
    <t>Абрамов</t>
  </si>
  <si>
    <t>Минусинск</t>
  </si>
  <si>
    <t>МОБУ СОШ № 16</t>
  </si>
  <si>
    <t>+79509604177 (мама), +79538550708 (Михаил)</t>
  </si>
  <si>
    <t>МАОУ Гимназия №10</t>
  </si>
  <si>
    <t>Агафонов</t>
  </si>
  <si>
    <t>Таганрог</t>
  </si>
  <si>
    <t>ОАНО СОШ "Пенаты"</t>
  </si>
  <si>
    <t>https://vk.com/alpha_toothless</t>
  </si>
  <si>
    <t>Адмидин</t>
  </si>
  <si>
    <t>Федор</t>
  </si>
  <si>
    <t>Курск</t>
  </si>
  <si>
    <t>62</t>
  </si>
  <si>
    <t>email: fedor.admidin2010@mail.ru_x000D_
телефон (родителей): +7 920 269-79-96_x000D_
ТГ: @lodochka566</t>
  </si>
  <si>
    <t>Акимов</t>
  </si>
  <si>
    <t>Валерий</t>
  </si>
  <si>
    <t>Московская обл. Шатурский р-н. ЦУС Мир</t>
  </si>
  <si>
    <t>МБОУ "СОШ с. Кривандино"</t>
  </si>
  <si>
    <t>+79152516593 - Отец_x000D_
_x000D_
@Xinette - я в телеграмм</t>
  </si>
  <si>
    <t>Акопян</t>
  </si>
  <si>
    <t>г. Смоленск</t>
  </si>
  <si>
    <t>СОГБОУИ лицей имени "Кирилла и Мефодия"</t>
  </si>
  <si>
    <t>8 9206618433 Алла Алексеевна_x000D_
alla123123132@mail.ru</t>
  </si>
  <si>
    <t>Алдажаров</t>
  </si>
  <si>
    <t>Ильяс</t>
  </si>
  <si>
    <t>Республика Казахстан, Павлодарская область, Город Аксу</t>
  </si>
  <si>
    <t>Школа-Лицей</t>
  </si>
  <si>
    <t>Александрова</t>
  </si>
  <si>
    <t>Милена</t>
  </si>
  <si>
    <t>г.Якутск</t>
  </si>
  <si>
    <t>Физико-технический лицей имени В. П. Ларионова</t>
  </si>
  <si>
    <t>89141000030-номер законного представителя_x000D_
89141006996-мой личный номер</t>
  </si>
  <si>
    <t>Ника</t>
  </si>
  <si>
    <t>Электросталь</t>
  </si>
  <si>
    <t>@Ephemeral_pt</t>
  </si>
  <si>
    <t>Алексеев</t>
  </si>
  <si>
    <t>Алгыс</t>
  </si>
  <si>
    <t>якутск</t>
  </si>
  <si>
    <t>ФТЛ им. В. П Ларионова</t>
  </si>
  <si>
    <t>Ананьев</t>
  </si>
  <si>
    <t>Краснотурьинск</t>
  </si>
  <si>
    <t>МАОУ СОШ №32</t>
  </si>
  <si>
    <t>Афанасьева</t>
  </si>
  <si>
    <t>Ульяновск</t>
  </si>
  <si>
    <t>МБОУ Лицей при УлГТУ</t>
  </si>
  <si>
    <t>номер родителей:_x000D_
мама Афанасьева Ирина Вячеславовна - 79063932627</t>
  </si>
  <si>
    <t>Евгения</t>
  </si>
  <si>
    <t>Телеграмм- @KBermy_x000D_
Контакт матери (Елена Владимировна) - 89169768990</t>
  </si>
  <si>
    <t>Баранов</t>
  </si>
  <si>
    <t>СУНЦ ЮФО</t>
  </si>
  <si>
    <t>+79281131378</t>
  </si>
  <si>
    <t>Басова</t>
  </si>
  <si>
    <t>Ляйсан</t>
  </si>
  <si>
    <t>г. Уфа, Республика Башкортостан</t>
  </si>
  <si>
    <t>МАОУ Гимназия №3</t>
  </si>
  <si>
    <t>+79173747954-мама_x000D_
@a911V799b-папа в телеграмме</t>
  </si>
  <si>
    <t>Батырев</t>
  </si>
  <si>
    <t>Сергиев Посад</t>
  </si>
  <si>
    <t>ГБОУ МО СП ФМЛ</t>
  </si>
  <si>
    <t>Бахирева</t>
  </si>
  <si>
    <t>МБОУ Лицей КИМ</t>
  </si>
  <si>
    <t>+7 9203221105 мама Оксана Дмитриевна</t>
  </si>
  <si>
    <t>Блинова</t>
  </si>
  <si>
    <t>Виктория</t>
  </si>
  <si>
    <t>ГОР. МОСКВА</t>
  </si>
  <si>
    <t>97</t>
  </si>
  <si>
    <t>Бобренок</t>
  </si>
  <si>
    <t>г.Ступино Моск.обл.</t>
  </si>
  <si>
    <t>89259249217</t>
  </si>
  <si>
    <t>Иркутск</t>
  </si>
  <si>
    <t>@Ed1974</t>
  </si>
  <si>
    <t>Бузмакова</t>
  </si>
  <si>
    <t>Злата</t>
  </si>
  <si>
    <t>Усинск</t>
  </si>
  <si>
    <t>@chitatel_ezik - ТГ</t>
  </si>
  <si>
    <t>Бурцева</t>
  </si>
  <si>
    <t>г. Химки Московская область</t>
  </si>
  <si>
    <t>МБОУ СОШ "Наследие" г. Химки</t>
  </si>
  <si>
    <t>+79206833083 - Светлана Ивановна, мама</t>
  </si>
  <si>
    <t>Бяткиева</t>
  </si>
  <si>
    <t>Элиста</t>
  </si>
  <si>
    <t>МБОУ «Элистинский лицей»</t>
  </si>
  <si>
    <t>телеграмм: @janamonkey_x000D_
телеграмм родителя: @Byatkieva08</t>
  </si>
  <si>
    <t>Вагнер</t>
  </si>
  <si>
    <t>Анатолий</t>
  </si>
  <si>
    <t>Рязанская область, г.Рязань</t>
  </si>
  <si>
    <t>52</t>
  </si>
  <si>
    <t>89038341146_x000D_
89521237755_x000D_
https://vk.com/anatolyvagner</t>
  </si>
  <si>
    <t>Васильев</t>
  </si>
  <si>
    <t>МБОУ ОЦ "Флагман"</t>
  </si>
  <si>
    <t>Мама, Васильева Елена Александровна, +7 962 034 2438</t>
  </si>
  <si>
    <t>Васильева</t>
  </si>
  <si>
    <t>Верекета</t>
  </si>
  <si>
    <t>Пётр</t>
  </si>
  <si>
    <t>НЧ СОУ "школа радости"</t>
  </si>
  <si>
    <t>@PETAR_AS - тг</t>
  </si>
  <si>
    <t>Веретёхина</t>
  </si>
  <si>
    <t>ГАОУ Цифровая школа при МПГУ</t>
  </si>
  <si>
    <t>Войницкая</t>
  </si>
  <si>
    <t>+79057185570_x000D_
Елена (Мама)</t>
  </si>
  <si>
    <t>Гилязева</t>
  </si>
  <si>
    <t>Азалия</t>
  </si>
  <si>
    <t>Международная лингвистическая школа</t>
  </si>
  <si>
    <t>89177769177</t>
  </si>
  <si>
    <t>Гнездилов</t>
  </si>
  <si>
    <t>Сергей</t>
  </si>
  <si>
    <t>Гимназия №6, ОЦ "Горностай"</t>
  </si>
  <si>
    <t>Гноевой</t>
  </si>
  <si>
    <t>Яромир</t>
  </si>
  <si>
    <t>пгт.Нижнегорский</t>
  </si>
  <si>
    <t>МБОУ Нижнегорская школа-гимназия</t>
  </si>
  <si>
    <t>vk.com/viki_miri_x000D_
@Karamor7</t>
  </si>
  <si>
    <t>ТГ: @GoldenLev</t>
  </si>
  <si>
    <t>1248</t>
  </si>
  <si>
    <t>alena_sytnik@mail.ru</t>
  </si>
  <si>
    <t>Гончарова</t>
  </si>
  <si>
    <t>Северодвинск</t>
  </si>
  <si>
    <t>МАОУ "СОШ № 25"</t>
  </si>
  <si>
    <t>+79992506861_x000D_
aboutbiz@bk.ru_x000D_
ТГ мама @alenalively_x000D_
ТГ Я @Lizochkissss</t>
  </si>
  <si>
    <t>Горбунов</t>
  </si>
  <si>
    <t>Зея</t>
  </si>
  <si>
    <t>Лицей</t>
  </si>
  <si>
    <t>Дашкова</t>
  </si>
  <si>
    <t>Дворак</t>
  </si>
  <si>
    <t>Пермь</t>
  </si>
  <si>
    <t>146</t>
  </si>
  <si>
    <t>Демченко</t>
  </si>
  <si>
    <t>Кулебаки</t>
  </si>
  <si>
    <t>МБОУ лицей 3</t>
  </si>
  <si>
    <t>Мать +79101050732, отец +79875545012_x000D_
https://vk.com/id11819406</t>
  </si>
  <si>
    <t>Джаноева</t>
  </si>
  <si>
    <t>Moсква</t>
  </si>
  <si>
    <t>1554</t>
  </si>
  <si>
    <t>Домаш</t>
  </si>
  <si>
    <t>Вадим</t>
  </si>
  <si>
    <t>Г. ЭЛЕКТРОСТАЛЬ</t>
  </si>
  <si>
    <t>+79150141512 - Мама (Светлана)_x000D_
Telegram: @oldrothman (Вадим)</t>
  </si>
  <si>
    <t>Ёрхова</t>
  </si>
  <si>
    <t>ОАНО Школа "НИКА"</t>
  </si>
  <si>
    <t>Telegram: @Zlatik_Y_x000D_
Номер телефона мамы: +79057381277</t>
  </si>
  <si>
    <t>Жирнова</t>
  </si>
  <si>
    <t>67</t>
  </si>
  <si>
    <t>Заморина</t>
  </si>
  <si>
    <t>Калининград</t>
  </si>
  <si>
    <t>филиал МГАХ в Калининграде</t>
  </si>
  <si>
    <t>+79164034464</t>
  </si>
  <si>
    <t>Занозина</t>
  </si>
  <si>
    <t>8-919-888-27-48 Занозина Анастасия Владимировна (мама)</t>
  </si>
  <si>
    <t>Зубковская</t>
  </si>
  <si>
    <t>Минск</t>
  </si>
  <si>
    <t>Гимназия №13 г.Минска</t>
  </si>
  <si>
    <t>tg @Kaissa_zeta</t>
  </si>
  <si>
    <t>Иваница</t>
  </si>
  <si>
    <t>г.Жуковский</t>
  </si>
  <si>
    <t>Жуковская МБОУ СОШ №8</t>
  </si>
  <si>
    <t>Иваница Оксана Викторовна - Ksyushca@bk.ru_x000D_
тел. 8916-073-50-74_x000D_
Иваница Сергей Аркадьевич -vdv87@mail.ru_x000D_
тел.8916-406-48-34</t>
  </si>
  <si>
    <t>Ивенкова</t>
  </si>
  <si>
    <t>2025</t>
  </si>
  <si>
    <t>+7-905-725-8797</t>
  </si>
  <si>
    <t>Исакова</t>
  </si>
  <si>
    <t>Камилла</t>
  </si>
  <si>
    <t>Нижнекамск</t>
  </si>
  <si>
    <t>Гимназия 2</t>
  </si>
  <si>
    <t>@hiski888 тг</t>
  </si>
  <si>
    <t>Калинников</t>
  </si>
  <si>
    <t>1222</t>
  </si>
  <si>
    <t>Каут</t>
  </si>
  <si>
    <t>Пушкино</t>
  </si>
  <si>
    <t>Цифровая Школа МГПУ</t>
  </si>
  <si>
    <t>Кищенко</t>
  </si>
  <si>
    <t>МБОУ гимназия 7 им. Д.П.Яковлева</t>
  </si>
  <si>
    <t>+7 977 116 98 52_x000D_
+7 926 725 80 10</t>
  </si>
  <si>
    <t>Клесов</t>
  </si>
  <si>
    <t>+79806258080 (Юлия Александровна - мама)</t>
  </si>
  <si>
    <t>Кольцов</t>
  </si>
  <si>
    <t>Йошкар-Ола</t>
  </si>
  <si>
    <t>+79631264544-Мама(Екатерина Евгеньевна Кольцова)_x000D_
@deeplovepromo тг-мама_x000D_
id18156202-вк мама</t>
  </si>
  <si>
    <t>Кондратьева</t>
  </si>
  <si>
    <t>Арина</t>
  </si>
  <si>
    <t>г. Самара</t>
  </si>
  <si>
    <t>11 гимназия</t>
  </si>
  <si>
    <t>+79023785577 Елена Георгиевна Кондратьева_x000D_
@sunshine_july Телеграм Арина</t>
  </si>
  <si>
    <t>Коробейников</t>
  </si>
  <si>
    <t>Телефон родителей:_x000D_
+79630265656 - Коробейников Александр Владимирович _x000D_
Аккаунт телеграмм: @Sanya09278</t>
  </si>
  <si>
    <t>Корольков</t>
  </si>
  <si>
    <t>Гимназия 12</t>
  </si>
  <si>
    <t>89138943438 Королькова Евгения Александровна (мама)</t>
  </si>
  <si>
    <t>Кострова</t>
  </si>
  <si>
    <t>Новый Уренгой</t>
  </si>
  <si>
    <t>МБОУ "Арктический лицей"</t>
  </si>
  <si>
    <t>Кошик</t>
  </si>
  <si>
    <t>Белгород</t>
  </si>
  <si>
    <t>МБОУ Гимназия 3</t>
  </si>
  <si>
    <t>Кушнарева</t>
  </si>
  <si>
    <t>1547</t>
  </si>
  <si>
    <t>Контакты родителей:_x000D_
+79639708999 (Кушнарев Николай Геннадиевич)_x000D_
+79167812939 (Кушнарева Вероника Владимировна)</t>
  </si>
  <si>
    <t>Лавренова</t>
  </si>
  <si>
    <t>г.Сосновый Бор</t>
  </si>
  <si>
    <t>АНОО «Сосновоборская частная школа»</t>
  </si>
  <si>
    <t>@cresswelll</t>
  </si>
  <si>
    <t>Лекомцев</t>
  </si>
  <si>
    <t>Данил</t>
  </si>
  <si>
    <t>ЭМЛи №29</t>
  </si>
  <si>
    <t>@danlec1907_x000D_
@milasha1705</t>
  </si>
  <si>
    <t>Любимова</t>
  </si>
  <si>
    <t>173</t>
  </si>
  <si>
    <t>89122777776 Екатерина Викторовна (мама)</t>
  </si>
  <si>
    <t>Мануйлов</t>
  </si>
  <si>
    <t>Иван</t>
  </si>
  <si>
    <t>Реутов</t>
  </si>
  <si>
    <t>1200</t>
  </si>
  <si>
    <t>Мерещенко</t>
  </si>
  <si>
    <t>г. Усмань, Липецкая область</t>
  </si>
  <si>
    <t>номер родителя (Татьяна Александровна): 8-996-928-13-77_x000D_
телеграмм: @vasdlkj_x000D_
мой номер телефона: 8-979-065-90-22</t>
  </si>
  <si>
    <t>Метелева</t>
  </si>
  <si>
    <t>Киров</t>
  </si>
  <si>
    <t>КОГОАУ КФМЛ</t>
  </si>
  <si>
    <t>Мама Мария Дмитриева +79531314477_x000D_
ТГ школьника @daceru</t>
  </si>
  <si>
    <t>Миловская</t>
  </si>
  <si>
    <t>Николь</t>
  </si>
  <si>
    <t>1589</t>
  </si>
  <si>
    <t>Телеграмм - @nikolemil</t>
  </si>
  <si>
    <t>Миркин</t>
  </si>
  <si>
    <t>телеграмм - @wutakitten, номер телефона - 8(916)3644783</t>
  </si>
  <si>
    <t>Музоваткина</t>
  </si>
  <si>
    <t>Маргарита</t>
  </si>
  <si>
    <t>Г. Тутаев</t>
  </si>
  <si>
    <t>МОУ лицей 1</t>
  </si>
  <si>
    <t>Мурзин</t>
  </si>
  <si>
    <t>город Златоуст Челябинская область</t>
  </si>
  <si>
    <t>Семейная форма обучения</t>
  </si>
  <si>
    <t>Алена Викторовна 89777763164_x000D_
есть вотсап</t>
  </si>
  <si>
    <t>Нурисламов</t>
  </si>
  <si>
    <t>31</t>
  </si>
  <si>
    <t>89224034698, 89222516496</t>
  </si>
  <si>
    <t>Обогрелов</t>
  </si>
  <si>
    <t>18</t>
  </si>
  <si>
    <t>Овсепян</t>
  </si>
  <si>
    <t>Курджиново</t>
  </si>
  <si>
    <t>+79951976476 Саукова Мария Борисовна (мать)</t>
  </si>
  <si>
    <t>Орлова</t>
  </si>
  <si>
    <t>Гимназия 14</t>
  </si>
  <si>
    <t>@elenorlov</t>
  </si>
  <si>
    <t>Очирова</t>
  </si>
  <si>
    <t>19</t>
  </si>
  <si>
    <t>Александр Очиров (папа): 8-961-395-0884</t>
  </si>
  <si>
    <t>Пакулин</t>
  </si>
  <si>
    <t>г.Торопец Тверской области</t>
  </si>
  <si>
    <t>МБОУ Торопецкая гимназия имени Патриарха Тихона</t>
  </si>
  <si>
    <t>8-910-831-71-26 Андрей Михайлович (отец ) ТГ_x000D_
8-810-831-89-13 Валентина Юрьевна (мать)ТГ</t>
  </si>
  <si>
    <t>Панин</t>
  </si>
  <si>
    <t>Краснообск</t>
  </si>
  <si>
    <t>МБОУ Краснообская СОШ №1</t>
  </si>
  <si>
    <t>@MrKiriesha telegram</t>
  </si>
  <si>
    <t>Пелипенко</t>
  </si>
  <si>
    <t>Артём</t>
  </si>
  <si>
    <t>Чоу Онлайн Гимназия № 1</t>
  </si>
  <si>
    <t>89885262724 - мама_x000D_
89885262725 - папа</t>
  </si>
  <si>
    <t>Петракова</t>
  </si>
  <si>
    <t>Печенкин</t>
  </si>
  <si>
    <t>МБОУ Лицей №40</t>
  </si>
  <si>
    <t>8910—108—37—25 телефон мамы Печенкина Наталия</t>
  </si>
  <si>
    <t>Письменная</t>
  </si>
  <si>
    <t>Батайск</t>
  </si>
  <si>
    <t>МБОУ СОШ 16</t>
  </si>
  <si>
    <t>+7 918 560-24-67</t>
  </si>
  <si>
    <t>Пищальский</t>
  </si>
  <si>
    <t>Медынь</t>
  </si>
  <si>
    <t>МКОУ «Медынская СОШ»</t>
  </si>
  <si>
    <t>Телеграмм/ВК — @Artem_Petoan_x000D_
Телефон — 8-953-330-08-40</t>
  </si>
  <si>
    <t>Поздина</t>
  </si>
  <si>
    <t>Сунц урфу</t>
  </si>
  <si>
    <t>Полещук</t>
  </si>
  <si>
    <t>Малика</t>
  </si>
  <si>
    <t>2073</t>
  </si>
  <si>
    <t>Пометельникова</t>
  </si>
  <si>
    <t>моска</t>
  </si>
  <si>
    <t>ГАОУ Цифровая школа при МГПУ</t>
  </si>
  <si>
    <t>тг Table00000</t>
  </si>
  <si>
    <t>Прозорова</t>
  </si>
  <si>
    <t>МАОУ "Лицей №25"</t>
  </si>
  <si>
    <t>Прозорова Наталья Георгиевна 89128773433</t>
  </si>
  <si>
    <t>Радаев</t>
  </si>
  <si>
    <t>84</t>
  </si>
  <si>
    <t>@canechka22852 тг</t>
  </si>
  <si>
    <t>Раков</t>
  </si>
  <si>
    <t>Грабцево</t>
  </si>
  <si>
    <t>"Воскресенская СОШ"</t>
  </si>
  <si>
    <t>@NetNaPh_555</t>
  </si>
  <si>
    <t>Репин</t>
  </si>
  <si>
    <t>г. Липецк</t>
  </si>
  <si>
    <t>МБОУ "Лицей №3 им.К.А.Москаленко"</t>
  </si>
  <si>
    <t>ТГ @Mayrrox</t>
  </si>
  <si>
    <t>Балашиха</t>
  </si>
  <si>
    <t>Балашихинский лицей</t>
  </si>
  <si>
    <t>89778129811 Ольга Александровна (мама)</t>
  </si>
  <si>
    <t>Рябцев</t>
  </si>
  <si>
    <t>г. Мурманск</t>
  </si>
  <si>
    <t>МБОУ МПЛ</t>
  </si>
  <si>
    <t>https://t.me/ydsjjs - телеграмм_x000D_
https://vk.com/jkl_g - вк</t>
  </si>
  <si>
    <t>Савва</t>
  </si>
  <si>
    <t>471</t>
  </si>
  <si>
    <t>@FilinovaTata</t>
  </si>
  <si>
    <t>Савельянов</t>
  </si>
  <si>
    <t>Раменское</t>
  </si>
  <si>
    <t>СОШ №22</t>
  </si>
  <si>
    <t>телефон мамы +79175794821</t>
  </si>
  <si>
    <t>Савицкий</t>
  </si>
  <si>
    <t>Миша</t>
  </si>
  <si>
    <t>59</t>
  </si>
  <si>
    <t>Самойлова</t>
  </si>
  <si>
    <t>Гимназия №  11" Гармония"</t>
  </si>
  <si>
    <t>@yulyashka1325 Юлия Александровна</t>
  </si>
  <si>
    <t>Сандульская</t>
  </si>
  <si>
    <t>Солнечный</t>
  </si>
  <si>
    <t>+79226519209- Екатерина Алексеевна(мама)_x000D_
+79226532083- Григорий Владимирович(отец)</t>
  </si>
  <si>
    <t>Семёнов</t>
  </si>
  <si>
    <t>Канск</t>
  </si>
  <si>
    <t>Гимназия 4</t>
  </si>
  <si>
    <t>89831572757 Ольга Валерьевна ( мама)</t>
  </si>
  <si>
    <t>МАОУ ЛИТ</t>
  </si>
  <si>
    <t>Номер родителей: +79137036119</t>
  </si>
  <si>
    <t>1498</t>
  </si>
  <si>
    <t>контакты родителей:_x000D_
   89255071301_x000D_
   vedo@mail.ru_x000D_
запасная почта:       _x000D_
   alexa.ssssss@yandex.ru_x000D_
ТГ:_x000D_
   @Alexasm6</t>
  </si>
  <si>
    <t>Снытин</t>
  </si>
  <si>
    <t>1329</t>
  </si>
  <si>
    <t>Evsver@ya.ru_x000D_
@zakhar_snytin</t>
  </si>
  <si>
    <t>89161966422 Ирина Николаевна_x000D_
89857603103 Андрей Леонидович</t>
  </si>
  <si>
    <t>Соломахин</t>
  </si>
  <si>
    <t>ГБОУ Курчатовская школа</t>
  </si>
  <si>
    <t>Соломахина Ольга Игоревна (мама):+7(916) 374-76-96;_x000D_
@Petechkq</t>
  </si>
  <si>
    <t>Сохоров</t>
  </si>
  <si>
    <t>Арслан</t>
  </si>
  <si>
    <t>89615458435 Мама Эльвира Цереновна</t>
  </si>
  <si>
    <t>Сочинская</t>
  </si>
  <si>
    <t>МАОУ гимназия №9</t>
  </si>
  <si>
    <t>Сочинская Ольга Андреевна - мама_x000D_
+7 905 800 00 71_x000D_
Olga-Andreevna@yandex.ru</t>
  </si>
  <si>
    <t>Стенникова</t>
  </si>
  <si>
    <t>Ноябрьск</t>
  </si>
  <si>
    <t>89821741663</t>
  </si>
  <si>
    <t>Сулейманов</t>
  </si>
  <si>
    <t>Магомед</t>
  </si>
  <si>
    <t>ШЦПМ</t>
  </si>
  <si>
    <t>+79285210710 - мама</t>
  </si>
  <si>
    <t>Сыдыгалиев</t>
  </si>
  <si>
    <t>Тагай</t>
  </si>
  <si>
    <t>Гимназия №12</t>
  </si>
  <si>
    <t>+79513620282</t>
  </si>
  <si>
    <t>Тараканов</t>
  </si>
  <si>
    <t>Апрелевка</t>
  </si>
  <si>
    <t>8-977-119-74-46 (ватсап, телеграмм)</t>
  </si>
  <si>
    <t>Тарасова</t>
  </si>
  <si>
    <t>Гимназия 9</t>
  </si>
  <si>
    <t>мой аккаунт в тг: @audiiim</t>
  </si>
  <si>
    <t>Теленкова</t>
  </si>
  <si>
    <t>Оренбург</t>
  </si>
  <si>
    <t>91</t>
  </si>
  <si>
    <t>+79867998257, @kspiit</t>
  </si>
  <si>
    <t>Теремов</t>
  </si>
  <si>
    <t>Курган</t>
  </si>
  <si>
    <t>МБОУ "Гимназия №31"</t>
  </si>
  <si>
    <t>с.т+79080033010_x000D_
телеграмм: @kidborg</t>
  </si>
  <si>
    <t>Тимофеева</t>
  </si>
  <si>
    <t>Коломна</t>
  </si>
  <si>
    <t>Мама Маргарита Александровна +7(926)603-18-00</t>
  </si>
  <si>
    <t>Ткачев</t>
  </si>
  <si>
    <t>пос. ВНИИССОК Одинцовского района Московской области</t>
  </si>
  <si>
    <t>ГБОУ Школа №2025</t>
  </si>
  <si>
    <t>89032994448 - Татьяна Николаевна(мама)</t>
  </si>
  <si>
    <t>Трегубова</t>
  </si>
  <si>
    <t>ГБОУ №1518</t>
  </si>
  <si>
    <t>+7 926 371-41-11 Александр Викторович</t>
  </si>
  <si>
    <t>Трифонова</t>
  </si>
  <si>
    <t>Пятигорск</t>
  </si>
  <si>
    <t>red512@mail.ru</t>
  </si>
  <si>
    <t>Тыгин</t>
  </si>
  <si>
    <t>ОШИ "Лицей им. Н. И. Лобачевского" КФУ</t>
  </si>
  <si>
    <t>Телефон Тыгиной Ирины Александровны(мамы): +79172805872_x000D_
Телефон ученика: +79196366532_x000D_
Телеграм ученика: @HanHazar</t>
  </si>
  <si>
    <t>Тюрин</t>
  </si>
  <si>
    <t>Самарский региональный центр для одаренных детей</t>
  </si>
  <si>
    <t>https://t.me/PNT2010_x000D_
89171106987</t>
  </si>
  <si>
    <t>Ульченко</t>
  </si>
  <si>
    <t>Владлен</t>
  </si>
  <si>
    <t>107</t>
  </si>
  <si>
    <t>Телеграмм @Dhhfddji</t>
  </si>
  <si>
    <t>Устинов</t>
  </si>
  <si>
    <t>Елисей</t>
  </si>
  <si>
    <t>п. Никологоры</t>
  </si>
  <si>
    <t>Никологорская сош имени Н.И Прошенкова</t>
  </si>
  <si>
    <t>@EliseyUST тг</t>
  </si>
  <si>
    <t>Утриванова</t>
  </si>
  <si>
    <t>Дубна</t>
  </si>
  <si>
    <t>ФМЛ им Кадышевского</t>
  </si>
  <si>
    <t>мама Утриванова Ирина_x000D_
тел 8-962-962-30-63</t>
  </si>
  <si>
    <t>Федотов</t>
  </si>
  <si>
    <t>Рыбинск</t>
  </si>
  <si>
    <t>VK: @seriyprizrak_x000D_
TG: @seriyprizrak_x000D_
Телефон: +7 (980) 772 97 98</t>
  </si>
  <si>
    <t>Фирсанов</t>
  </si>
  <si>
    <t>ГБОУ СОШ гимназия 24</t>
  </si>
  <si>
    <t>+7 993 958-08-57 Фирсанова Ольга Владимировна_x000D_
@forzavik</t>
  </si>
  <si>
    <t>гимназия №24 им. И. А. Крылова</t>
  </si>
  <si>
    <t>Мама: Фирсанова Ольга Владимировна (+79312880857)_x000D_
Папа: Фирсанов Юрий Владимирович (+79312880856)_x000D_
_x000D_
Аккаунт в ТГ - @forzavik</t>
  </si>
  <si>
    <t>Хамидова</t>
  </si>
  <si>
    <t>1293</t>
  </si>
  <si>
    <t>89264600138</t>
  </si>
  <si>
    <t>Хохлова</t>
  </si>
  <si>
    <t>8*903-154-79-80  - мама</t>
  </si>
  <si>
    <t>Чебов</t>
  </si>
  <si>
    <t>89242330614-номер отца</t>
  </si>
  <si>
    <t>Черемных</t>
  </si>
  <si>
    <t>Стефан</t>
  </si>
  <si>
    <t>СУНЦ УРФУ</t>
  </si>
  <si>
    <t>89221687022</t>
  </si>
  <si>
    <t>Чернышев</t>
  </si>
  <si>
    <t>130</t>
  </si>
  <si>
    <t>Чернышев Андрей Витальевич (отец): andei201@list.ru_x000D_
Чернышева Алиса Дмитриевна (мать): arisan@list.ru</t>
  </si>
  <si>
    <t>Чубукина</t>
  </si>
  <si>
    <t>89139161060 - мама Ольга Александровна_x000D_
https://vk.com/mary_hub</t>
  </si>
  <si>
    <t>Шамис</t>
  </si>
  <si>
    <t>Чита</t>
  </si>
  <si>
    <t>ГОУ "ЗабКЛИ"</t>
  </si>
  <si>
    <t>Шенсневич</t>
  </si>
  <si>
    <t>МАОУ Гимназия 10</t>
  </si>
  <si>
    <t>Личный телеграмм - @teranint_x000D_
Телефон родителя - +79137699769</t>
  </si>
  <si>
    <t>+79128173060_x000D_
_x000D_
ТГ @Spakova86</t>
  </si>
  <si>
    <t>Шпихернюк</t>
  </si>
  <si>
    <t>Муниципальное бюджетное общеобразовательное учреждение «Средняя общеобразовательная школа №1 с углублённым изучением отдельных предметов» городского округа Ступино Московской области</t>
  </si>
  <si>
    <t>тг @sobakkkkke и @qwewwyy_x000D_
номер мамы 89167761957_x000D_
ВК @id690558460</t>
  </si>
  <si>
    <t>Щербакова</t>
  </si>
  <si>
    <t>Бауманская инженерная школа №1580</t>
  </si>
  <si>
    <t>ТГ @riadarsch</t>
  </si>
  <si>
    <t>Юнацкевич</t>
  </si>
  <si>
    <t>Yuna_ta (телеграмм)</t>
  </si>
  <si>
    <t>Юркова</t>
  </si>
  <si>
    <t>Долгопрудный</t>
  </si>
  <si>
    <t>физмат лицей 5</t>
  </si>
  <si>
    <t>+79037582804 или tv_yurkova@mail.ru - Юркова Татьяна Викторовна (мама)</t>
  </si>
  <si>
    <t>Ягушова</t>
  </si>
  <si>
    <t>Эльмира</t>
  </si>
  <si>
    <t>1568</t>
  </si>
  <si>
    <t>Якищик</t>
  </si>
  <si>
    <t>1517</t>
  </si>
  <si>
    <t>+79139135073_x000D_
Сергей, отец</t>
  </si>
  <si>
    <t>Корчик</t>
  </si>
  <si>
    <t>@sine_of_x   - мой ТГ_x000D_
89533841597 - мамин телефон</t>
  </si>
  <si>
    <t>27</t>
  </si>
  <si>
    <t>89501197229</t>
  </si>
  <si>
    <t>Акованцева</t>
  </si>
  <si>
    <t>г. Воронеж</t>
  </si>
  <si>
    <t>МБОУ СОШ №35</t>
  </si>
  <si>
    <t>Аминева</t>
  </si>
  <si>
    <t>Дарина</t>
  </si>
  <si>
    <t>Смарт гимназия 2</t>
  </si>
  <si>
    <t>@qodnsk</t>
  </si>
  <si>
    <t>Лукашова</t>
  </si>
  <si>
    <t>Протон</t>
  </si>
  <si>
    <t>@Lima_liun</t>
  </si>
  <si>
    <t>Араев</t>
  </si>
  <si>
    <t>КЭГ</t>
  </si>
  <si>
    <t>мама 89618425550</t>
  </si>
  <si>
    <t>Базель</t>
  </si>
  <si>
    <t>Г.Москва</t>
  </si>
  <si>
    <t>ГБОУ школа 2094</t>
  </si>
  <si>
    <t>@SoftLana телеграмм</t>
  </si>
  <si>
    <t>1239</t>
  </si>
  <si>
    <t>+7 985 222-28-41 - Ирина Александровна(Мама)_x000D_
ibaranova07@bk.ru</t>
  </si>
  <si>
    <t>Башлыкова</t>
  </si>
  <si>
    <t>№1498</t>
  </si>
  <si>
    <t>+79680808515</t>
  </si>
  <si>
    <t>Безмаленко</t>
  </si>
  <si>
    <t>Школа № 192</t>
  </si>
  <si>
    <t>@franzujenca</t>
  </si>
  <si>
    <t>+79858653064 Белобородова Владислава Владимировна</t>
  </si>
  <si>
    <t>Бичев</t>
  </si>
  <si>
    <t>Гимназия имени академика НГ Басова</t>
  </si>
  <si>
    <t>+79304056055_x000D_
+79202291581</t>
  </si>
  <si>
    <t>Брянская</t>
  </si>
  <si>
    <t>МАОУ ЦО 47</t>
  </si>
  <si>
    <t>89148952246 - номер мамы (Татьяна Сергеевна)</t>
  </si>
  <si>
    <t>Надежда</t>
  </si>
  <si>
    <t>г.Удачный, Республика Саха (Якутия)</t>
  </si>
  <si>
    <t>тг : buzanova_nadia</t>
  </si>
  <si>
    <t>Бухтоярова</t>
  </si>
  <si>
    <t>г. Богородицк</t>
  </si>
  <si>
    <t>ЦПОД ТО «Созвездие», лицей «Олимп», г. Новомосковск</t>
  </si>
  <si>
    <t>@babymanson - телеграм</t>
  </si>
  <si>
    <t>Валуев</t>
  </si>
  <si>
    <t>Глеб</t>
  </si>
  <si>
    <t>TG: @priznaki_zihzny</t>
  </si>
  <si>
    <t>г. Иваново</t>
  </si>
  <si>
    <t>ЧОУ "ГАРМОНИЯ"</t>
  </si>
  <si>
    <t>https://vk.com/id593014449</t>
  </si>
  <si>
    <t>Веретенников</t>
  </si>
  <si>
    <t>МБОУ СОШ "школа современного образования"</t>
  </si>
  <si>
    <t>t.me/nagibatorr2010</t>
  </si>
  <si>
    <t>Волков</t>
  </si>
  <si>
    <t>814</t>
  </si>
  <si>
    <t>89859367704 Наталья</t>
  </si>
  <si>
    <t>Востроконов</t>
  </si>
  <si>
    <t>Нижний Новогород</t>
  </si>
  <si>
    <t>МБОУ Лицей 40</t>
  </si>
  <si>
    <t>тг: @StepanVSTV_x000D_
Отец: востроконов Игорь Вячеславович, 89108803353.</t>
  </si>
  <si>
    <t>Гарт</t>
  </si>
  <si>
    <t>57</t>
  </si>
  <si>
    <t>tg: @superpotata</t>
  </si>
  <si>
    <t>Гафарова</t>
  </si>
  <si>
    <t>Камила</t>
  </si>
  <si>
    <t>город Казань</t>
  </si>
  <si>
    <t>39</t>
  </si>
  <si>
    <t>1501</t>
  </si>
  <si>
    <t>Номер мамы: +79265698867_x000D_
Почта мамы: oksanap@ya.ru_x000D_
_x000D_
мой тг: @idm_green</t>
  </si>
  <si>
    <t>Епифанова</t>
  </si>
  <si>
    <t>г. Астрахань</t>
  </si>
  <si>
    <t>Лицей №2</t>
  </si>
  <si>
    <t>@daunihaaa телеграмм</t>
  </si>
  <si>
    <t>Ергебеков</t>
  </si>
  <si>
    <t>Марат</t>
  </si>
  <si>
    <t>телеграмм @DADADA0</t>
  </si>
  <si>
    <t>Жебрун</t>
  </si>
  <si>
    <t>Интеграция</t>
  </si>
  <si>
    <t>+79771377401 Елена Викторовна</t>
  </si>
  <si>
    <t>Захарова</t>
  </si>
  <si>
    <t>СУНЦ УрФУ</t>
  </si>
  <si>
    <t>Красноярск</t>
  </si>
  <si>
    <t>Лицей 7</t>
  </si>
  <si>
    <t>89504107888</t>
  </si>
  <si>
    <t>Иванчуков</t>
  </si>
  <si>
    <t>г. Южно-Сахалинск, Сахалинская обл.</t>
  </si>
  <si>
    <t>МАОУ Лицей N 2</t>
  </si>
  <si>
    <t>89242801872 Иванчукова Татьяна Анатольевна</t>
  </si>
  <si>
    <t>Игумнов</t>
  </si>
  <si>
    <t>Юрий</t>
  </si>
  <si>
    <t>Лицей 2</t>
  </si>
  <si>
    <t>Почта мамы - ulyana_ig@mail.ru _x000D_
Мой телеграмм - @YurokRoketa</t>
  </si>
  <si>
    <t>Каипов</t>
  </si>
  <si>
    <t>Аскар</t>
  </si>
  <si>
    <t>город Уфа</t>
  </si>
  <si>
    <t>+79177474594_x000D_
+79174140028</t>
  </si>
  <si>
    <t>Кандрушина</t>
  </si>
  <si>
    <t>р.п. Кольцово</t>
  </si>
  <si>
    <t>МБОУ "Лицей Технополис"</t>
  </si>
  <si>
    <t>Киреева</t>
  </si>
  <si>
    <t>семей</t>
  </si>
  <si>
    <t>КГУ "Экономический Лицей"</t>
  </si>
  <si>
    <t>alinxrow ТГ</t>
  </si>
  <si>
    <t>Кобелв</t>
  </si>
  <si>
    <t>Прохор</t>
  </si>
  <si>
    <t>Город Ангарск</t>
  </si>
  <si>
    <t>Колбеева</t>
  </si>
  <si>
    <t>Обнинск</t>
  </si>
  <si>
    <t>Лицей Держава</t>
  </si>
  <si>
    <t>МБОУ СОШ 10 с УИОП</t>
  </si>
  <si>
    <t>+79227770087 (vbkon77@list.ru) - отец Коновалов Владислав Борисович</t>
  </si>
  <si>
    <t>Константинова</t>
  </si>
  <si>
    <t>лицей 2</t>
  </si>
  <si>
    <t>@ValerushkaK - ТГ</t>
  </si>
  <si>
    <t>Корнилова</t>
  </si>
  <si>
    <t>МОУ "Павловская СОШ"</t>
  </si>
  <si>
    <t>мама Мария Михайловна 89299011269</t>
  </si>
  <si>
    <t>Корчагин</t>
  </si>
  <si>
    <t>Школа ЦПМ</t>
  </si>
  <si>
    <t>ТГ: @Ivan1900123</t>
  </si>
  <si>
    <t>Кошевой</t>
  </si>
  <si>
    <t>Снежана Викторовна</t>
  </si>
  <si>
    <t>Плёсково</t>
  </si>
  <si>
    <t>Крылова</t>
  </si>
  <si>
    <t>ТГ: https://t.me/sonk030krilov</t>
  </si>
  <si>
    <t>Кузнецов</t>
  </si>
  <si>
    <t>город Сочи</t>
  </si>
  <si>
    <t>МОБУ гимназия №8 г. Сочи</t>
  </si>
  <si>
    <t>Кузнецов Петр Юрьевич: +7 918 107-75-67_x000D_
Кузнецова Наталья Владимировна: +7 918 614-13-11_x000D_
Telegram: @honesthacker123</t>
  </si>
  <si>
    <t>Кутлубаев</t>
  </si>
  <si>
    <t>Айдар</t>
  </si>
  <si>
    <t>Кумертау</t>
  </si>
  <si>
    <t>ГБОУ БРГИ №3</t>
  </si>
  <si>
    <t>tg^ zorowaifu</t>
  </si>
  <si>
    <t>Лапина</t>
  </si>
  <si>
    <t>лицей 86</t>
  </si>
  <si>
    <t>Липсман</t>
  </si>
  <si>
    <t>Ковров</t>
  </si>
  <si>
    <t>Лузгин</t>
  </si>
  <si>
    <t>МАОУ "СОШ №27"</t>
  </si>
  <si>
    <t>Мой телефон: +79501398737_x000D_
ВК: @nikolayei_x000D_
ТГ: @NikolaYei_x000D_
WhatsApp: +79501398737_x000D_
Мама: +79526163278 (домашний), +73955574463 (рабочий)</t>
  </si>
  <si>
    <t>Макаев</t>
  </si>
  <si>
    <t>Московская область</t>
  </si>
  <si>
    <t>Лицей №1 г.Краснознаменск</t>
  </si>
  <si>
    <t>+79264710766 Екатерина Евгеньевна (мама)</t>
  </si>
  <si>
    <t>Малинкина</t>
  </si>
  <si>
    <t>1430</t>
  </si>
  <si>
    <t>Мацей</t>
  </si>
  <si>
    <t>г. Полярные Зори</t>
  </si>
  <si>
    <t>Мациевский</t>
  </si>
  <si>
    <t>Артемий</t>
  </si>
  <si>
    <t>Вологда</t>
  </si>
  <si>
    <t>ВК: https://vk.com/art3mi1</t>
  </si>
  <si>
    <t>Мишарина</t>
  </si>
  <si>
    <t>Серов</t>
  </si>
  <si>
    <t>Телеграм: @chemistry_senku</t>
  </si>
  <si>
    <t>Мозговая</t>
  </si>
  <si>
    <t>пгт Каменка, Каменский р-н, Воронежская обл.</t>
  </si>
  <si>
    <t>Отец:_x000D_
Мозговой Артем Иванович _x000D_
89805336050_x000D_
https://m.vk.com/vinogradnikmozgovyh_x000D_
_x000D_
Мать:_x000D_
Мозговая Ольга Владимировна _x000D_
89155807181_x000D_
https://m.vk.com/o.v.mozgovaya</t>
  </si>
  <si>
    <t>Морозов</t>
  </si>
  <si>
    <t>ГБОУ ОЦ "ПРОТОН"</t>
  </si>
  <si>
    <t>89654028696</t>
  </si>
  <si>
    <t>Накаяма</t>
  </si>
  <si>
    <t>Токио</t>
  </si>
  <si>
    <t>"Открытая русская школа"</t>
  </si>
  <si>
    <t>@irinairina9342</t>
  </si>
  <si>
    <t>Окороков</t>
  </si>
  <si>
    <t>Шатура</t>
  </si>
  <si>
    <t>Лицей г. Шатуры</t>
  </si>
  <si>
    <t>Пантюх</t>
  </si>
  <si>
    <t>Богдан</t>
  </si>
  <si>
    <t>Горловка</t>
  </si>
  <si>
    <t>16</t>
  </si>
  <si>
    <t>https://vk.com/id796837221</t>
  </si>
  <si>
    <t>Пестова</t>
  </si>
  <si>
    <t>Астана</t>
  </si>
  <si>
    <t>Республиканская физико математическая школа города Астаны</t>
  </si>
  <si>
    <t>WhatsApp +77714392355_x000D_
Тг tycipww</t>
  </si>
  <si>
    <t>1502</t>
  </si>
  <si>
    <t>Ольга Викторовна:_x000D_
+79036727834</t>
  </si>
  <si>
    <t>Розанов</t>
  </si>
  <si>
    <t>Максимилиан</t>
  </si>
  <si>
    <t>Самойлов</t>
  </si>
  <si>
    <t>1540</t>
  </si>
  <si>
    <t>Номер: 89037758224 ТГ: @I1516780</t>
  </si>
  <si>
    <t>Сандомирова</t>
  </si>
  <si>
    <t>46</t>
  </si>
  <si>
    <t>тг @dariafgro_x000D_
Вк Дарья Сандомирова</t>
  </si>
  <si>
    <t>Сергеев</t>
  </si>
  <si>
    <t>Мирон</t>
  </si>
  <si>
    <t>Цпм</t>
  </si>
  <si>
    <t>+79130755925 т-н,телеграмм</t>
  </si>
  <si>
    <t>Синтюрев</t>
  </si>
  <si>
    <t>Г. Московский</t>
  </si>
  <si>
    <t>ГБОУ ЦО и С 1953 Москва-98</t>
  </si>
  <si>
    <t>Склизков</t>
  </si>
  <si>
    <t>Высоковск</t>
  </si>
  <si>
    <t>10 лицей</t>
  </si>
  <si>
    <t>Склизков В.А. 89057839689</t>
  </si>
  <si>
    <t>Солдатенков</t>
  </si>
  <si>
    <t>Брянск</t>
  </si>
  <si>
    <t>Лицей №1</t>
  </si>
  <si>
    <t>@svs_05</t>
  </si>
  <si>
    <t>Стрельникова</t>
  </si>
  <si>
    <t>Альбина</t>
  </si>
  <si>
    <t>г. Новокузнецк</t>
  </si>
  <si>
    <t>ГБНОУ «Лицей №84 им. В. А. Власова»</t>
  </si>
  <si>
    <t>Мой аккаунт в ТГ   @aalbinkk сот.тел 89617166720_x000D_
мать-Стрельникова Татьяна Васильевна  _x000D_
сот.тел 89030710118   аккаунт в ТГ @TatyanaS_nk</t>
  </si>
  <si>
    <t>89063286448 Ирина, мать</t>
  </si>
  <si>
    <t>Трубецкая</t>
  </si>
  <si>
    <t>426</t>
  </si>
  <si>
    <t>@polytrubet- телеграмм</t>
  </si>
  <si>
    <t>Филиппов</t>
  </si>
  <si>
    <t>Павел</t>
  </si>
  <si>
    <t>МБОУ №39 г. Рязань</t>
  </si>
  <si>
    <t>Кузнецова Наталья Александровна (мама) _x000D_
 +79537343284</t>
  </si>
  <si>
    <t>Харлап</t>
  </si>
  <si>
    <t>Лобня</t>
  </si>
  <si>
    <t>телефон 8-903-626-4943</t>
  </si>
  <si>
    <t>Хиров</t>
  </si>
  <si>
    <t>отсутствует. Школа - АНОО Физтех-Лицей им. Капицы</t>
  </si>
  <si>
    <t>Чентырев</t>
  </si>
  <si>
    <t>627</t>
  </si>
  <si>
    <t>Черникова</t>
  </si>
  <si>
    <t>Оксана</t>
  </si>
  <si>
    <t>Лицей ФТШ</t>
  </si>
  <si>
    <t>Чиркова</t>
  </si>
  <si>
    <t>1788</t>
  </si>
  <si>
    <t>@qsandre тг _x000D_
https://m.vk.com/qsandre вк</t>
  </si>
  <si>
    <t>Шамин</t>
  </si>
  <si>
    <t>г. Волгодонск Ростовской области</t>
  </si>
  <si>
    <t>МБОУ СШ №11 г.Волгодонска Ростовской области</t>
  </si>
  <si>
    <t>shamina-i8@rambler.ru</t>
  </si>
  <si>
    <t>Шартон</t>
  </si>
  <si>
    <t>351</t>
  </si>
  <si>
    <t>Почта матери glushach@rambler.ru_x000D_
Тг qulilin</t>
  </si>
  <si>
    <t>Республика хакасия село белый яр</t>
  </si>
  <si>
    <t>@M_I_L_E_N_A_28</t>
  </si>
  <si>
    <t>Яковлева</t>
  </si>
  <si>
    <t>г. Сатка</t>
  </si>
  <si>
    <t>МАОУ "СОШ №40"</t>
  </si>
  <si>
    <t>Аветисян</t>
  </si>
  <si>
    <t>Майя</t>
  </si>
  <si>
    <t>800</t>
  </si>
  <si>
    <t>Тг @ktsmxg_x000D_
Мама, Аветисян Ольга Георгиевна 89519158016</t>
  </si>
  <si>
    <t>Герасимов</t>
  </si>
  <si>
    <t>город Кузнецк</t>
  </si>
  <si>
    <t>МБОУ лицей №21</t>
  </si>
  <si>
    <t>Гричух</t>
  </si>
  <si>
    <t>г.Орск</t>
  </si>
  <si>
    <t>@Polkan777 тг</t>
  </si>
  <si>
    <t>Дуюнова</t>
  </si>
  <si>
    <t>МОУ СШ №33</t>
  </si>
  <si>
    <t>@Maggie_margherita</t>
  </si>
  <si>
    <t>Дьячков</t>
  </si>
  <si>
    <t>152</t>
  </si>
  <si>
    <t>Зиновченко</t>
  </si>
  <si>
    <t>Игорь</t>
  </si>
  <si>
    <t>МБОУ СОШ №106</t>
  </si>
  <si>
    <t>Новороссийск</t>
  </si>
  <si>
    <t>МАОУ СОШ №40</t>
  </si>
  <si>
    <t>Мама 89184740340_x000D_
Тг @aluminum2709</t>
  </si>
  <si>
    <t>Ковригина</t>
  </si>
  <si>
    <t>Ивановская область, город Иваново</t>
  </si>
  <si>
    <t>МБОУ "СШ №19" г. Иваново</t>
  </si>
  <si>
    <t>телеграмм: @klivvi</t>
  </si>
  <si>
    <t>Комисарова</t>
  </si>
  <si>
    <t>г. Аксу, Павлодарская область, Казахстан.</t>
  </si>
  <si>
    <t>КГУ школа-лицей</t>
  </si>
  <si>
    <t>Макоед</t>
  </si>
  <si>
    <t>Катерина</t>
  </si>
  <si>
    <t>1212</t>
  </si>
  <si>
    <t>Мобильный телефон: +79778343230_x000D_
Телеграм: @makoezhhhh</t>
  </si>
  <si>
    <t>г. Москва. Большая Косинская улица 160а</t>
  </si>
  <si>
    <t>192</t>
  </si>
  <si>
    <t>89850051730</t>
  </si>
  <si>
    <t>Мишин</t>
  </si>
  <si>
    <t>Первоуральск</t>
  </si>
  <si>
    <t>@IvanKonstantinovi4</t>
  </si>
  <si>
    <t>Орешков</t>
  </si>
  <si>
    <t>Глазов</t>
  </si>
  <si>
    <t>МБОУ ФМЛ</t>
  </si>
  <si>
    <t>https://vk.com/alex220093</t>
  </si>
  <si>
    <t>Петрова</t>
  </si>
  <si>
    <t>Сыктывкар</t>
  </si>
  <si>
    <t>ГОУ РК ФМЛИ</t>
  </si>
  <si>
    <t>Сарачан</t>
  </si>
  <si>
    <t>ГБОУ Школа на проспекте Вернадского</t>
  </si>
  <si>
    <t>Сафиуллина</t>
  </si>
  <si>
    <t>Камиля</t>
  </si>
  <si>
    <t>г. Казань</t>
  </si>
  <si>
    <t>139</t>
  </si>
  <si>
    <t>@kamila07896</t>
  </si>
  <si>
    <t>Столпник</t>
  </si>
  <si>
    <t>Электрогорск</t>
  </si>
  <si>
    <t>Тирская</t>
  </si>
  <si>
    <t>г. Красноярск</t>
  </si>
  <si>
    <t>МАОУ СШ № 144</t>
  </si>
  <si>
    <t>ТГ: https://t.me/lisaa_tir_x000D_
ВК: https://vk.com/alis_katir</t>
  </si>
  <si>
    <t>Толстых</t>
  </si>
  <si>
    <t>Старая Купавна</t>
  </si>
  <si>
    <t>МБОУ ЦО Старокупавинский лицей</t>
  </si>
  <si>
    <t>@alenkatll</t>
  </si>
  <si>
    <t>Трандафилиди</t>
  </si>
  <si>
    <t>Краснодарский край Абинский район п.Ахтырский</t>
  </si>
  <si>
    <t>МБОУ СОШ 30</t>
  </si>
  <si>
    <t>@iiiiiiivx Аккаунт в телеграмме</t>
  </si>
  <si>
    <t>Уварова</t>
  </si>
  <si>
    <t>4 гимназия</t>
  </si>
  <si>
    <t>@YanaUvarovaUID</t>
  </si>
  <si>
    <t>Федоренко</t>
  </si>
  <si>
    <t>с. Вольно-Надеждинское (Надеждинский р-н)</t>
  </si>
  <si>
    <t>МБОУ СОШ №1</t>
  </si>
  <si>
    <t>89662938538_x000D_
https://t.me/rony_cow_x000D_
https://vk.com/rony_def</t>
  </si>
  <si>
    <t>Филатов</t>
  </si>
  <si>
    <t>Тихон</t>
  </si>
  <si>
    <t>Петропавловск-Камчатский</t>
  </si>
  <si>
    <t>Хамидулина</t>
  </si>
  <si>
    <t>город Хабаровск</t>
  </si>
  <si>
    <t>гимназия №6</t>
  </si>
  <si>
    <t>тг_x000D_
@arissshik</t>
  </si>
  <si>
    <t>Шумилова</t>
  </si>
  <si>
    <t>Любовь</t>
  </si>
  <si>
    <t>Армавир</t>
  </si>
  <si>
    <t>ОАНО Школа ЦПМ</t>
  </si>
  <si>
    <t>@Lyubov_sh_l</t>
  </si>
  <si>
    <t>Ястребова</t>
  </si>
  <si>
    <t>Инженерная школа</t>
  </si>
  <si>
    <t>@l000er - tg</t>
  </si>
  <si>
    <t>льгота на оплату ДисК</t>
  </si>
  <si>
    <t>8 класс</t>
  </si>
  <si>
    <t>9 класс</t>
  </si>
  <si>
    <t>10 класс</t>
  </si>
  <si>
    <t>11 класс</t>
  </si>
  <si>
    <t>Федотова</t>
  </si>
  <si>
    <t>ЧШ «Источник Знаний»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</si>
</sst>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1" fontId="0" fillId="0" borderId="1" xfId="0" applyNumberFormat="1" applyBorder="1"/>
    <xf numFmtId="1" fontId="0" fillId="3" borderId="1" xfId="0" applyNumberFormat="1" applyFill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/>
    <xf numFmtId="0" fontId="5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" fillId="0" borderId="1" xfId="0" applyFont="1" applyBorder="1"/>
    <xf numFmtId="0" fontId="0" fillId="4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1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6" fillId="0" borderId="1" xfId="1" applyBorder="1" applyAlignment="1" applyProtection="1"/>
    <xf numFmtId="0" fontId="0" fillId="0" borderId="1" xfId="0" applyFill="1" applyBorder="1"/>
    <xf numFmtId="1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0" fillId="0" borderId="1" xfId="0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alpha_toothless" TargetMode="External"/><Relationship Id="rId2" Type="http://schemas.openxmlformats.org/officeDocument/2006/relationships/hyperlink" Target="https://t.me/PNT2010%20%0a89171106987" TargetMode="External"/><Relationship Id="rId1" Type="http://schemas.openxmlformats.org/officeDocument/2006/relationships/hyperlink" Target="https://t.me/ydsjjs%20-%20&#1090;&#1077;&#1083;&#1077;&#1075;&#1088;&#1072;&#1084;&#1084;%20%0ahttps:/vk.com/jkl_g%20-%20&#1074;&#1082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vk.com/id796837221" TargetMode="External"/><Relationship Id="rId1" Type="http://schemas.openxmlformats.org/officeDocument/2006/relationships/hyperlink" Target="https://vk.com/id593014449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vk.com/alex220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tabSelected="1" workbookViewId="0">
      <pane ySplit="1" topLeftCell="A2" activePane="bottomLeft" state="frozen"/>
      <selection pane="bottomLeft" activeCell="S10" sqref="S10"/>
    </sheetView>
  </sheetViews>
  <sheetFormatPr defaultRowHeight="14.4" x14ac:dyDescent="0.3"/>
  <cols>
    <col min="1" max="1" width="14" customWidth="1"/>
    <col min="2" max="2" width="12.21875" customWidth="1"/>
    <col min="5" max="5" width="5" customWidth="1"/>
    <col min="6" max="6" width="3.33203125" hidden="1" customWidth="1"/>
    <col min="10" max="11" width="1.5546875" customWidth="1"/>
    <col min="13" max="14" width="0" hidden="1" customWidth="1"/>
    <col min="15" max="15" width="19.33203125" customWidth="1"/>
    <col min="16" max="16" width="17.109375" customWidth="1"/>
  </cols>
  <sheetData>
    <row r="1" spans="1:20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389</v>
      </c>
      <c r="H1" s="16" t="s">
        <v>390</v>
      </c>
      <c r="I1" s="16" t="s">
        <v>391</v>
      </c>
      <c r="J1" s="7"/>
      <c r="K1" s="7"/>
      <c r="L1" s="26" t="s">
        <v>397</v>
      </c>
      <c r="M1" s="12" t="s">
        <v>401</v>
      </c>
      <c r="N1" s="12" t="s">
        <v>402</v>
      </c>
      <c r="O1" s="12" t="s">
        <v>403</v>
      </c>
      <c r="P1" s="12"/>
      <c r="Q1" s="3"/>
      <c r="R1" s="3"/>
      <c r="S1" s="3"/>
      <c r="T1" s="3"/>
    </row>
    <row r="2" spans="1:20" x14ac:dyDescent="0.3">
      <c r="A2" s="12" t="s">
        <v>399</v>
      </c>
      <c r="B2" s="7"/>
      <c r="C2" s="7"/>
      <c r="D2" s="7"/>
      <c r="E2" s="7"/>
      <c r="F2" s="7"/>
      <c r="G2" s="7"/>
      <c r="H2" s="7"/>
      <c r="I2" s="7"/>
      <c r="J2" s="7"/>
      <c r="K2" s="7"/>
      <c r="L2" s="12"/>
      <c r="M2" s="12"/>
      <c r="N2" s="12"/>
      <c r="O2" s="13"/>
      <c r="P2" s="7"/>
      <c r="Q2" s="3"/>
      <c r="R2" s="3"/>
      <c r="S2" s="3"/>
      <c r="T2" s="3"/>
    </row>
    <row r="3" spans="1:20" x14ac:dyDescent="0.3">
      <c r="A3" s="7" t="s">
        <v>107</v>
      </c>
      <c r="B3" s="7" t="s">
        <v>36</v>
      </c>
      <c r="C3" s="7" t="s">
        <v>108</v>
      </c>
      <c r="D3" s="7" t="s">
        <v>109</v>
      </c>
      <c r="E3" s="7" t="s">
        <v>7</v>
      </c>
      <c r="F3" s="7" t="s">
        <v>110</v>
      </c>
      <c r="G3" s="10">
        <v>100</v>
      </c>
      <c r="H3" s="10">
        <v>100</v>
      </c>
      <c r="I3" s="10">
        <v>100</v>
      </c>
      <c r="J3" s="7"/>
      <c r="K3" s="7"/>
      <c r="L3" s="6">
        <f t="shared" ref="L3:L34" si="0">COUNTIF(G3:K3,"&gt;0")</f>
        <v>3</v>
      </c>
      <c r="M3" s="32">
        <f t="shared" ref="M3:M34" si="1">SUM(G3:H3)</f>
        <v>200</v>
      </c>
      <c r="N3" s="32">
        <f t="shared" ref="N3:N34" si="2">SUM(G3,I3)</f>
        <v>200</v>
      </c>
      <c r="O3" s="4">
        <f t="shared" ref="O3:O34" si="3">MAX(M3:N3)</f>
        <v>200</v>
      </c>
      <c r="P3" s="5" t="s">
        <v>400</v>
      </c>
    </row>
    <row r="4" spans="1:20" x14ac:dyDescent="0.3">
      <c r="A4" s="7" t="s">
        <v>272</v>
      </c>
      <c r="B4" s="7" t="s">
        <v>150</v>
      </c>
      <c r="C4" s="20" t="s">
        <v>273</v>
      </c>
      <c r="D4" s="7" t="s">
        <v>181</v>
      </c>
      <c r="E4" s="7" t="s">
        <v>7</v>
      </c>
      <c r="F4" s="7" t="s">
        <v>274</v>
      </c>
      <c r="G4" s="10">
        <v>100</v>
      </c>
      <c r="H4" s="10">
        <v>100</v>
      </c>
      <c r="I4" s="10">
        <v>100</v>
      </c>
      <c r="J4" s="7"/>
      <c r="K4" s="7"/>
      <c r="L4" s="6">
        <f t="shared" si="0"/>
        <v>3</v>
      </c>
      <c r="M4" s="32">
        <f t="shared" si="1"/>
        <v>200</v>
      </c>
      <c r="N4" s="32">
        <f t="shared" si="2"/>
        <v>200</v>
      </c>
      <c r="O4" s="4">
        <f t="shared" si="3"/>
        <v>200</v>
      </c>
      <c r="P4" s="5" t="s">
        <v>400</v>
      </c>
    </row>
    <row r="5" spans="1:20" x14ac:dyDescent="0.3">
      <c r="A5" s="7" t="s">
        <v>183</v>
      </c>
      <c r="B5" s="7" t="s">
        <v>28</v>
      </c>
      <c r="C5" s="7" t="s">
        <v>185</v>
      </c>
      <c r="D5" s="7" t="s">
        <v>184</v>
      </c>
      <c r="E5" s="7" t="s">
        <v>7</v>
      </c>
      <c r="F5" s="7" t="s">
        <v>186</v>
      </c>
      <c r="G5" s="10">
        <v>100</v>
      </c>
      <c r="H5" s="10">
        <v>80</v>
      </c>
      <c r="I5" s="10">
        <v>100</v>
      </c>
      <c r="J5" s="7"/>
      <c r="K5" s="7"/>
      <c r="L5" s="6">
        <f t="shared" si="0"/>
        <v>3</v>
      </c>
      <c r="M5" s="32">
        <f t="shared" si="1"/>
        <v>180</v>
      </c>
      <c r="N5" s="32">
        <f t="shared" si="2"/>
        <v>200</v>
      </c>
      <c r="O5" s="4">
        <f t="shared" si="3"/>
        <v>200</v>
      </c>
      <c r="P5" s="5" t="s">
        <v>400</v>
      </c>
    </row>
    <row r="6" spans="1:20" x14ac:dyDescent="0.3">
      <c r="A6" s="7" t="s">
        <v>77</v>
      </c>
      <c r="B6" s="7" t="s">
        <v>78</v>
      </c>
      <c r="C6" s="7" t="s">
        <v>79</v>
      </c>
      <c r="D6" s="7" t="s">
        <v>80</v>
      </c>
      <c r="E6" s="7" t="s">
        <v>7</v>
      </c>
      <c r="F6" s="7" t="s">
        <v>81</v>
      </c>
      <c r="G6" s="10">
        <v>100</v>
      </c>
      <c r="H6" s="10">
        <v>80</v>
      </c>
      <c r="I6" s="10">
        <v>100</v>
      </c>
      <c r="J6" s="7"/>
      <c r="K6" s="7"/>
      <c r="L6" s="6">
        <f t="shared" si="0"/>
        <v>3</v>
      </c>
      <c r="M6" s="32">
        <f t="shared" si="1"/>
        <v>180</v>
      </c>
      <c r="N6" s="32">
        <f t="shared" si="2"/>
        <v>200</v>
      </c>
      <c r="O6" s="4">
        <f t="shared" si="3"/>
        <v>200</v>
      </c>
      <c r="P6" s="5" t="s">
        <v>400</v>
      </c>
    </row>
    <row r="7" spans="1:20" x14ac:dyDescent="0.3">
      <c r="A7" s="7" t="s">
        <v>112</v>
      </c>
      <c r="B7" s="7" t="s">
        <v>113</v>
      </c>
      <c r="C7" s="7" t="s">
        <v>42</v>
      </c>
      <c r="D7" s="7" t="s">
        <v>114</v>
      </c>
      <c r="E7" s="7" t="s">
        <v>7</v>
      </c>
      <c r="F7" s="7" t="s">
        <v>115</v>
      </c>
      <c r="G7" s="10">
        <v>100</v>
      </c>
      <c r="H7" s="10">
        <v>60</v>
      </c>
      <c r="I7" s="10">
        <v>100</v>
      </c>
      <c r="J7" s="7"/>
      <c r="K7" s="7"/>
      <c r="L7" s="6">
        <f t="shared" si="0"/>
        <v>3</v>
      </c>
      <c r="M7" s="32">
        <f t="shared" si="1"/>
        <v>160</v>
      </c>
      <c r="N7" s="32">
        <f t="shared" si="2"/>
        <v>200</v>
      </c>
      <c r="O7" s="4">
        <f t="shared" si="3"/>
        <v>200</v>
      </c>
      <c r="P7" s="5" t="s">
        <v>400</v>
      </c>
    </row>
    <row r="8" spans="1:20" x14ac:dyDescent="0.3">
      <c r="A8" s="7" t="s">
        <v>245</v>
      </c>
      <c r="B8" s="7" t="s">
        <v>67</v>
      </c>
      <c r="C8" s="7" t="s">
        <v>246</v>
      </c>
      <c r="D8" s="7" t="s">
        <v>247</v>
      </c>
      <c r="E8" s="7" t="s">
        <v>7</v>
      </c>
      <c r="F8" s="7"/>
      <c r="G8" s="10">
        <v>100</v>
      </c>
      <c r="H8" s="10">
        <v>80</v>
      </c>
      <c r="I8" s="10">
        <v>100</v>
      </c>
      <c r="J8" s="7"/>
      <c r="K8" s="7"/>
      <c r="L8" s="6">
        <f t="shared" si="0"/>
        <v>3</v>
      </c>
      <c r="M8" s="32">
        <f t="shared" si="1"/>
        <v>180</v>
      </c>
      <c r="N8" s="32">
        <f t="shared" si="2"/>
        <v>200</v>
      </c>
      <c r="O8" s="4">
        <f t="shared" si="3"/>
        <v>200</v>
      </c>
      <c r="P8" s="5" t="s">
        <v>400</v>
      </c>
    </row>
    <row r="9" spans="1:20" x14ac:dyDescent="0.3">
      <c r="A9" s="7" t="s">
        <v>378</v>
      </c>
      <c r="B9" s="7" t="s">
        <v>95</v>
      </c>
      <c r="C9" s="17" t="s">
        <v>24</v>
      </c>
      <c r="D9" s="7" t="s">
        <v>57</v>
      </c>
      <c r="E9" s="7" t="s">
        <v>7</v>
      </c>
      <c r="F9" s="7" t="s">
        <v>379</v>
      </c>
      <c r="G9" s="10">
        <v>100</v>
      </c>
      <c r="H9" s="10">
        <v>60</v>
      </c>
      <c r="I9" s="10">
        <v>100</v>
      </c>
      <c r="J9" s="7"/>
      <c r="K9" s="7"/>
      <c r="L9" s="6">
        <f t="shared" si="0"/>
        <v>3</v>
      </c>
      <c r="M9" s="32">
        <f t="shared" si="1"/>
        <v>160</v>
      </c>
      <c r="N9" s="32">
        <f t="shared" si="2"/>
        <v>200</v>
      </c>
      <c r="O9" s="4">
        <f t="shared" si="3"/>
        <v>200</v>
      </c>
      <c r="P9" s="5" t="s">
        <v>400</v>
      </c>
    </row>
    <row r="10" spans="1:20" x14ac:dyDescent="0.3">
      <c r="A10" s="7" t="s">
        <v>62</v>
      </c>
      <c r="B10" s="7" t="s">
        <v>10</v>
      </c>
      <c r="C10" s="7" t="s">
        <v>63</v>
      </c>
      <c r="D10" s="7" t="s">
        <v>64</v>
      </c>
      <c r="E10" s="7" t="s">
        <v>7</v>
      </c>
      <c r="F10" s="7" t="s">
        <v>65</v>
      </c>
      <c r="G10" s="10">
        <v>100</v>
      </c>
      <c r="H10" s="10">
        <v>20</v>
      </c>
      <c r="I10" s="10">
        <v>100</v>
      </c>
      <c r="J10" s="7"/>
      <c r="K10" s="7"/>
      <c r="L10" s="6">
        <f t="shared" si="0"/>
        <v>3</v>
      </c>
      <c r="M10" s="32">
        <f t="shared" si="1"/>
        <v>120</v>
      </c>
      <c r="N10" s="32">
        <f t="shared" si="2"/>
        <v>200</v>
      </c>
      <c r="O10" s="4">
        <f t="shared" si="3"/>
        <v>200</v>
      </c>
      <c r="P10" s="5" t="s">
        <v>400</v>
      </c>
    </row>
    <row r="11" spans="1:20" x14ac:dyDescent="0.3">
      <c r="A11" s="7" t="s">
        <v>279</v>
      </c>
      <c r="B11" s="7" t="s">
        <v>280</v>
      </c>
      <c r="C11" s="7" t="s">
        <v>281</v>
      </c>
      <c r="D11" s="7" t="s">
        <v>20</v>
      </c>
      <c r="E11" s="7" t="s">
        <v>7</v>
      </c>
      <c r="F11" s="7" t="s">
        <v>282</v>
      </c>
      <c r="G11" s="10">
        <v>100</v>
      </c>
      <c r="H11" s="10">
        <v>100</v>
      </c>
      <c r="I11" s="10">
        <v>100</v>
      </c>
      <c r="J11" s="7"/>
      <c r="K11" s="7"/>
      <c r="L11" s="6">
        <f t="shared" si="0"/>
        <v>3</v>
      </c>
      <c r="M11" s="32">
        <f t="shared" si="1"/>
        <v>200</v>
      </c>
      <c r="N11" s="32">
        <f t="shared" si="2"/>
        <v>200</v>
      </c>
      <c r="O11" s="4">
        <f t="shared" si="3"/>
        <v>200</v>
      </c>
      <c r="P11" s="5" t="s">
        <v>400</v>
      </c>
    </row>
    <row r="12" spans="1:20" x14ac:dyDescent="0.3">
      <c r="A12" s="7" t="s">
        <v>43</v>
      </c>
      <c r="B12" s="7" t="s">
        <v>44</v>
      </c>
      <c r="C12" s="7" t="s">
        <v>45</v>
      </c>
      <c r="D12" s="7" t="s">
        <v>46</v>
      </c>
      <c r="E12" s="7" t="s">
        <v>7</v>
      </c>
      <c r="F12" s="7" t="s">
        <v>47</v>
      </c>
      <c r="G12" s="10">
        <v>100</v>
      </c>
      <c r="H12" s="10">
        <v>100</v>
      </c>
      <c r="I12" s="10">
        <v>100</v>
      </c>
      <c r="J12" s="7"/>
      <c r="K12" s="7"/>
      <c r="L12" s="6">
        <f t="shared" si="0"/>
        <v>3</v>
      </c>
      <c r="M12" s="32">
        <f t="shared" si="1"/>
        <v>200</v>
      </c>
      <c r="N12" s="32">
        <f t="shared" si="2"/>
        <v>200</v>
      </c>
      <c r="O12" s="4">
        <f t="shared" si="3"/>
        <v>200</v>
      </c>
      <c r="P12" s="5" t="s">
        <v>400</v>
      </c>
    </row>
    <row r="13" spans="1:20" x14ac:dyDescent="0.3">
      <c r="A13" s="7" t="s">
        <v>70</v>
      </c>
      <c r="B13" s="7" t="s">
        <v>71</v>
      </c>
      <c r="C13" s="7" t="s">
        <v>72</v>
      </c>
      <c r="D13" s="7" t="s">
        <v>73</v>
      </c>
      <c r="E13" s="7" t="s">
        <v>7</v>
      </c>
      <c r="F13" s="7" t="s">
        <v>74</v>
      </c>
      <c r="G13" s="10">
        <v>100</v>
      </c>
      <c r="H13" s="10">
        <v>80</v>
      </c>
      <c r="I13" s="10">
        <v>100</v>
      </c>
      <c r="J13" s="7"/>
      <c r="K13" s="7"/>
      <c r="L13" s="6">
        <f t="shared" si="0"/>
        <v>3</v>
      </c>
      <c r="M13" s="32">
        <f t="shared" si="1"/>
        <v>180</v>
      </c>
      <c r="N13" s="32">
        <f t="shared" si="2"/>
        <v>200</v>
      </c>
      <c r="O13" s="4">
        <f t="shared" si="3"/>
        <v>200</v>
      </c>
      <c r="P13" s="5" t="s">
        <v>400</v>
      </c>
    </row>
    <row r="14" spans="1:20" x14ac:dyDescent="0.3">
      <c r="A14" s="7" t="s">
        <v>53</v>
      </c>
      <c r="B14" s="7" t="s">
        <v>36</v>
      </c>
      <c r="C14" s="22" t="s">
        <v>54</v>
      </c>
      <c r="D14" s="7" t="s">
        <v>55</v>
      </c>
      <c r="E14" s="7" t="s">
        <v>7</v>
      </c>
      <c r="F14" s="7" t="s">
        <v>56</v>
      </c>
      <c r="G14" s="10">
        <v>100</v>
      </c>
      <c r="H14" s="10">
        <v>80</v>
      </c>
      <c r="I14" s="10">
        <v>100</v>
      </c>
      <c r="J14" s="7"/>
      <c r="K14" s="7"/>
      <c r="L14" s="6">
        <f t="shared" si="0"/>
        <v>3</v>
      </c>
      <c r="M14" s="32">
        <f t="shared" si="1"/>
        <v>180</v>
      </c>
      <c r="N14" s="32">
        <f t="shared" si="2"/>
        <v>200</v>
      </c>
      <c r="O14" s="4">
        <f t="shared" si="3"/>
        <v>200</v>
      </c>
      <c r="P14" s="5" t="s">
        <v>400</v>
      </c>
    </row>
    <row r="15" spans="1:20" x14ac:dyDescent="0.3">
      <c r="A15" s="7" t="s">
        <v>233</v>
      </c>
      <c r="B15" s="7" t="s">
        <v>29</v>
      </c>
      <c r="C15" s="7" t="s">
        <v>98</v>
      </c>
      <c r="D15" s="7" t="s">
        <v>187</v>
      </c>
      <c r="E15" s="7" t="s">
        <v>7</v>
      </c>
      <c r="F15" s="7" t="s">
        <v>234</v>
      </c>
      <c r="G15" s="10">
        <v>100</v>
      </c>
      <c r="H15" s="10">
        <v>80</v>
      </c>
      <c r="I15" s="10">
        <v>100</v>
      </c>
      <c r="J15" s="7"/>
      <c r="K15" s="7"/>
      <c r="L15" s="6">
        <f t="shared" si="0"/>
        <v>3</v>
      </c>
      <c r="M15" s="32">
        <f t="shared" si="1"/>
        <v>180</v>
      </c>
      <c r="N15" s="32">
        <f t="shared" si="2"/>
        <v>200</v>
      </c>
      <c r="O15" s="4">
        <f t="shared" si="3"/>
        <v>200</v>
      </c>
      <c r="P15" s="5" t="s">
        <v>400</v>
      </c>
    </row>
    <row r="16" spans="1:20" x14ac:dyDescent="0.3">
      <c r="A16" s="7" t="s">
        <v>380</v>
      </c>
      <c r="B16" s="7" t="s">
        <v>199</v>
      </c>
      <c r="C16" s="7" t="s">
        <v>146</v>
      </c>
      <c r="D16" s="7" t="s">
        <v>381</v>
      </c>
      <c r="E16" s="7" t="s">
        <v>7</v>
      </c>
      <c r="F16" s="7" t="s">
        <v>382</v>
      </c>
      <c r="G16" s="10">
        <v>100</v>
      </c>
      <c r="H16" s="10">
        <v>40</v>
      </c>
      <c r="I16" s="10">
        <v>100</v>
      </c>
      <c r="J16" s="7"/>
      <c r="K16" s="7"/>
      <c r="L16" s="6">
        <f t="shared" si="0"/>
        <v>3</v>
      </c>
      <c r="M16" s="32">
        <f t="shared" si="1"/>
        <v>140</v>
      </c>
      <c r="N16" s="32">
        <f t="shared" si="2"/>
        <v>200</v>
      </c>
      <c r="O16" s="4">
        <f t="shared" si="3"/>
        <v>200</v>
      </c>
      <c r="P16" s="5" t="s">
        <v>400</v>
      </c>
    </row>
    <row r="17" spans="1:16" x14ac:dyDescent="0.3">
      <c r="A17" s="7" t="s">
        <v>283</v>
      </c>
      <c r="B17" s="7" t="s">
        <v>29</v>
      </c>
      <c r="C17" s="7" t="s">
        <v>131</v>
      </c>
      <c r="D17" s="7" t="s">
        <v>284</v>
      </c>
      <c r="E17" s="7" t="s">
        <v>7</v>
      </c>
      <c r="F17" s="7" t="s">
        <v>285</v>
      </c>
      <c r="G17" s="10">
        <v>100</v>
      </c>
      <c r="H17" s="10">
        <v>100</v>
      </c>
      <c r="I17" s="10">
        <v>71</v>
      </c>
      <c r="J17" s="7"/>
      <c r="K17" s="7"/>
      <c r="L17" s="6">
        <f t="shared" si="0"/>
        <v>3</v>
      </c>
      <c r="M17" s="32">
        <f t="shared" si="1"/>
        <v>200</v>
      </c>
      <c r="N17" s="32">
        <f t="shared" si="2"/>
        <v>171</v>
      </c>
      <c r="O17" s="4">
        <f t="shared" si="3"/>
        <v>200</v>
      </c>
      <c r="P17" s="5" t="s">
        <v>400</v>
      </c>
    </row>
    <row r="18" spans="1:16" x14ac:dyDescent="0.3">
      <c r="A18" s="7" t="s">
        <v>82</v>
      </c>
      <c r="B18" s="7" t="s">
        <v>59</v>
      </c>
      <c r="C18" s="7" t="s">
        <v>83</v>
      </c>
      <c r="D18" s="7" t="s">
        <v>84</v>
      </c>
      <c r="E18" s="7" t="s">
        <v>7</v>
      </c>
      <c r="F18" s="7"/>
      <c r="G18" s="10">
        <v>100</v>
      </c>
      <c r="H18" s="10">
        <v>80</v>
      </c>
      <c r="I18" s="10">
        <v>100</v>
      </c>
      <c r="J18" s="7"/>
      <c r="K18" s="7"/>
      <c r="L18" s="6">
        <f t="shared" si="0"/>
        <v>3</v>
      </c>
      <c r="M18" s="32">
        <f t="shared" si="1"/>
        <v>180</v>
      </c>
      <c r="N18" s="32">
        <f t="shared" si="2"/>
        <v>200</v>
      </c>
      <c r="O18" s="4">
        <f t="shared" si="3"/>
        <v>200</v>
      </c>
      <c r="P18" s="5" t="s">
        <v>400</v>
      </c>
    </row>
    <row r="19" spans="1:16" x14ac:dyDescent="0.3">
      <c r="A19" s="7" t="s">
        <v>235</v>
      </c>
      <c r="B19" s="7" t="s">
        <v>121</v>
      </c>
      <c r="C19" s="7" t="s">
        <v>92</v>
      </c>
      <c r="D19" s="7" t="s">
        <v>236</v>
      </c>
      <c r="E19" s="7" t="s">
        <v>7</v>
      </c>
      <c r="F19" s="7" t="s">
        <v>237</v>
      </c>
      <c r="G19" s="10">
        <v>100</v>
      </c>
      <c r="H19" s="10">
        <v>100</v>
      </c>
      <c r="I19" s="10">
        <v>100</v>
      </c>
      <c r="J19" s="7"/>
      <c r="K19" s="7"/>
      <c r="L19" s="6">
        <f t="shared" si="0"/>
        <v>3</v>
      </c>
      <c r="M19" s="32">
        <f t="shared" si="1"/>
        <v>200</v>
      </c>
      <c r="N19" s="32">
        <f t="shared" si="2"/>
        <v>200</v>
      </c>
      <c r="O19" s="4">
        <f t="shared" si="3"/>
        <v>200</v>
      </c>
      <c r="P19" s="5" t="s">
        <v>400</v>
      </c>
    </row>
    <row r="20" spans="1:16" x14ac:dyDescent="0.3">
      <c r="A20" s="7" t="s">
        <v>352</v>
      </c>
      <c r="B20" s="7" t="s">
        <v>93</v>
      </c>
      <c r="C20" s="7" t="s">
        <v>353</v>
      </c>
      <c r="D20" s="7" t="s">
        <v>354</v>
      </c>
      <c r="E20" s="7" t="s">
        <v>7</v>
      </c>
      <c r="F20" s="7" t="s">
        <v>355</v>
      </c>
      <c r="G20" s="10">
        <v>100</v>
      </c>
      <c r="H20" s="10"/>
      <c r="I20" s="10">
        <v>100</v>
      </c>
      <c r="J20" s="7"/>
      <c r="K20" s="7"/>
      <c r="L20" s="6">
        <f t="shared" si="0"/>
        <v>2</v>
      </c>
      <c r="M20" s="32">
        <f t="shared" si="1"/>
        <v>100</v>
      </c>
      <c r="N20" s="32">
        <f t="shared" si="2"/>
        <v>200</v>
      </c>
      <c r="O20" s="4">
        <f t="shared" si="3"/>
        <v>200</v>
      </c>
      <c r="P20" s="5" t="s">
        <v>400</v>
      </c>
    </row>
    <row r="21" spans="1:16" x14ac:dyDescent="0.3">
      <c r="A21" s="7" t="s">
        <v>133</v>
      </c>
      <c r="B21" s="7" t="s">
        <v>121</v>
      </c>
      <c r="C21" s="7" t="s">
        <v>134</v>
      </c>
      <c r="D21" s="7" t="s">
        <v>135</v>
      </c>
      <c r="E21" s="7" t="s">
        <v>7</v>
      </c>
      <c r="F21" s="7" t="s">
        <v>136</v>
      </c>
      <c r="G21" s="10">
        <v>100</v>
      </c>
      <c r="H21" s="10">
        <v>100</v>
      </c>
      <c r="I21" s="10"/>
      <c r="J21" s="7"/>
      <c r="K21" s="7"/>
      <c r="L21" s="6">
        <f t="shared" si="0"/>
        <v>2</v>
      </c>
      <c r="M21" s="32">
        <f t="shared" si="1"/>
        <v>200</v>
      </c>
      <c r="N21" s="32">
        <f t="shared" si="2"/>
        <v>100</v>
      </c>
      <c r="O21" s="4">
        <f t="shared" si="3"/>
        <v>200</v>
      </c>
      <c r="P21" s="5" t="s">
        <v>400</v>
      </c>
    </row>
    <row r="22" spans="1:16" x14ac:dyDescent="0.3">
      <c r="A22" s="7" t="s">
        <v>30</v>
      </c>
      <c r="B22" s="7" t="s">
        <v>31</v>
      </c>
      <c r="C22" s="7" t="s">
        <v>32</v>
      </c>
      <c r="D22" s="7" t="s">
        <v>33</v>
      </c>
      <c r="E22" s="7" t="s">
        <v>7</v>
      </c>
      <c r="F22" s="7"/>
      <c r="G22" s="10">
        <v>100</v>
      </c>
      <c r="H22" s="10">
        <v>100</v>
      </c>
      <c r="I22" s="10"/>
      <c r="J22" s="7"/>
      <c r="K22" s="7"/>
      <c r="L22" s="6">
        <f t="shared" si="0"/>
        <v>2</v>
      </c>
      <c r="M22" s="32">
        <f t="shared" si="1"/>
        <v>200</v>
      </c>
      <c r="N22" s="32">
        <f t="shared" si="2"/>
        <v>100</v>
      </c>
      <c r="O22" s="4">
        <f t="shared" si="3"/>
        <v>200</v>
      </c>
      <c r="P22" s="5" t="s">
        <v>400</v>
      </c>
    </row>
    <row r="23" spans="1:16" x14ac:dyDescent="0.3">
      <c r="A23" s="7" t="s">
        <v>384</v>
      </c>
      <c r="B23" s="7" t="s">
        <v>75</v>
      </c>
      <c r="C23" s="7" t="s">
        <v>40</v>
      </c>
      <c r="D23" s="7" t="s">
        <v>172</v>
      </c>
      <c r="E23" s="7" t="s">
        <v>7</v>
      </c>
      <c r="F23" s="7" t="s">
        <v>385</v>
      </c>
      <c r="G23" s="10">
        <v>100</v>
      </c>
      <c r="H23" s="10">
        <v>100</v>
      </c>
      <c r="I23" s="10"/>
      <c r="J23" s="7"/>
      <c r="K23" s="7"/>
      <c r="L23" s="6">
        <f t="shared" si="0"/>
        <v>2</v>
      </c>
      <c r="M23" s="32">
        <f t="shared" si="1"/>
        <v>200</v>
      </c>
      <c r="N23" s="32">
        <f t="shared" si="2"/>
        <v>100</v>
      </c>
      <c r="O23" s="4">
        <f t="shared" si="3"/>
        <v>200</v>
      </c>
      <c r="P23" s="5" t="s">
        <v>400</v>
      </c>
    </row>
    <row r="24" spans="1:16" x14ac:dyDescent="0.3">
      <c r="A24" s="7" t="s">
        <v>319</v>
      </c>
      <c r="B24" s="7" t="s">
        <v>29</v>
      </c>
      <c r="C24" s="17" t="s">
        <v>24</v>
      </c>
      <c r="D24" s="7" t="s">
        <v>320</v>
      </c>
      <c r="E24" s="7" t="s">
        <v>7</v>
      </c>
      <c r="F24" s="7" t="s">
        <v>321</v>
      </c>
      <c r="G24" s="10">
        <v>100</v>
      </c>
      <c r="H24" s="10">
        <v>100</v>
      </c>
      <c r="I24" s="10"/>
      <c r="J24" s="7"/>
      <c r="K24" s="7"/>
      <c r="L24" s="6">
        <f t="shared" si="0"/>
        <v>2</v>
      </c>
      <c r="M24" s="32">
        <f t="shared" si="1"/>
        <v>200</v>
      </c>
      <c r="N24" s="32">
        <f t="shared" si="2"/>
        <v>100</v>
      </c>
      <c r="O24" s="4">
        <f t="shared" si="3"/>
        <v>200</v>
      </c>
      <c r="P24" s="5" t="s">
        <v>400</v>
      </c>
    </row>
    <row r="25" spans="1:16" x14ac:dyDescent="0.3">
      <c r="A25" s="7" t="s">
        <v>208</v>
      </c>
      <c r="B25" s="7" t="s">
        <v>48</v>
      </c>
      <c r="C25" s="17" t="s">
        <v>24</v>
      </c>
      <c r="D25" s="7" t="s">
        <v>209</v>
      </c>
      <c r="E25" s="7" t="s">
        <v>7</v>
      </c>
      <c r="F25" s="7" t="s">
        <v>210</v>
      </c>
      <c r="G25" s="10">
        <v>100</v>
      </c>
      <c r="H25" s="10"/>
      <c r="I25" s="10">
        <v>100</v>
      </c>
      <c r="J25" s="7"/>
      <c r="K25" s="7"/>
      <c r="L25" s="6">
        <f t="shared" si="0"/>
        <v>2</v>
      </c>
      <c r="M25" s="32">
        <f t="shared" si="1"/>
        <v>100</v>
      </c>
      <c r="N25" s="32">
        <f t="shared" si="2"/>
        <v>200</v>
      </c>
      <c r="O25" s="4">
        <f t="shared" si="3"/>
        <v>200</v>
      </c>
      <c r="P25" s="5" t="s">
        <v>400</v>
      </c>
    </row>
    <row r="26" spans="1:16" x14ac:dyDescent="0.3">
      <c r="A26" s="7" t="s">
        <v>188</v>
      </c>
      <c r="B26" s="7" t="s">
        <v>150</v>
      </c>
      <c r="C26" s="17" t="s">
        <v>24</v>
      </c>
      <c r="D26" s="7" t="s">
        <v>189</v>
      </c>
      <c r="E26" s="7" t="s">
        <v>7</v>
      </c>
      <c r="F26" s="7" t="s">
        <v>190</v>
      </c>
      <c r="G26" s="10">
        <v>100</v>
      </c>
      <c r="H26" s="10"/>
      <c r="I26" s="10">
        <v>100</v>
      </c>
      <c r="J26" s="7"/>
      <c r="K26" s="7"/>
      <c r="L26" s="6">
        <f t="shared" si="0"/>
        <v>2</v>
      </c>
      <c r="M26" s="32">
        <f t="shared" si="1"/>
        <v>100</v>
      </c>
      <c r="N26" s="32">
        <f t="shared" si="2"/>
        <v>200</v>
      </c>
      <c r="O26" s="4">
        <f t="shared" si="3"/>
        <v>200</v>
      </c>
      <c r="P26" s="5" t="s">
        <v>400</v>
      </c>
    </row>
    <row r="27" spans="1:16" x14ac:dyDescent="0.3">
      <c r="A27" s="7" t="s">
        <v>309</v>
      </c>
      <c r="B27" s="7" t="s">
        <v>132</v>
      </c>
      <c r="C27" s="7" t="s">
        <v>310</v>
      </c>
      <c r="D27" s="7" t="s">
        <v>311</v>
      </c>
      <c r="E27" s="7" t="s">
        <v>7</v>
      </c>
      <c r="F27" s="7" t="s">
        <v>312</v>
      </c>
      <c r="G27" s="10">
        <v>100</v>
      </c>
      <c r="H27" s="10">
        <v>100</v>
      </c>
      <c r="I27" s="10"/>
      <c r="J27" s="7"/>
      <c r="K27" s="7"/>
      <c r="L27" s="6">
        <f t="shared" si="0"/>
        <v>2</v>
      </c>
      <c r="M27" s="32">
        <f t="shared" si="1"/>
        <v>200</v>
      </c>
      <c r="N27" s="32">
        <f t="shared" si="2"/>
        <v>100</v>
      </c>
      <c r="O27" s="4">
        <f t="shared" si="3"/>
        <v>200</v>
      </c>
      <c r="P27" s="5" t="s">
        <v>400</v>
      </c>
    </row>
    <row r="28" spans="1:16" x14ac:dyDescent="0.3">
      <c r="A28" s="7" t="s">
        <v>242</v>
      </c>
      <c r="B28" s="7" t="s">
        <v>39</v>
      </c>
      <c r="C28" s="7" t="s">
        <v>159</v>
      </c>
      <c r="D28" s="7" t="s">
        <v>243</v>
      </c>
      <c r="E28" s="7" t="s">
        <v>7</v>
      </c>
      <c r="F28" s="7" t="s">
        <v>244</v>
      </c>
      <c r="G28" s="10">
        <v>100</v>
      </c>
      <c r="H28" s="10"/>
      <c r="I28" s="10">
        <v>100</v>
      </c>
      <c r="J28" s="7"/>
      <c r="K28" s="7"/>
      <c r="L28" s="6">
        <f t="shared" si="0"/>
        <v>2</v>
      </c>
      <c r="M28" s="32">
        <f t="shared" si="1"/>
        <v>100</v>
      </c>
      <c r="N28" s="32">
        <f t="shared" si="2"/>
        <v>200</v>
      </c>
      <c r="O28" s="4">
        <f t="shared" si="3"/>
        <v>200</v>
      </c>
      <c r="P28" s="5" t="s">
        <v>400</v>
      </c>
    </row>
    <row r="29" spans="1:16" x14ac:dyDescent="0.3">
      <c r="A29" s="7" t="s">
        <v>191</v>
      </c>
      <c r="B29" s="7" t="s">
        <v>94</v>
      </c>
      <c r="C29" s="7" t="s">
        <v>192</v>
      </c>
      <c r="D29" s="7" t="s">
        <v>193</v>
      </c>
      <c r="E29" s="7" t="s">
        <v>7</v>
      </c>
      <c r="F29" s="7" t="s">
        <v>194</v>
      </c>
      <c r="G29" s="10">
        <v>100</v>
      </c>
      <c r="H29" s="10"/>
      <c r="I29" s="10">
        <v>85</v>
      </c>
      <c r="J29" s="7"/>
      <c r="K29" s="7"/>
      <c r="L29" s="6">
        <f t="shared" si="0"/>
        <v>2</v>
      </c>
      <c r="M29" s="32">
        <f t="shared" si="1"/>
        <v>100</v>
      </c>
      <c r="N29" s="32">
        <f t="shared" si="2"/>
        <v>185</v>
      </c>
      <c r="O29" s="4">
        <f t="shared" si="3"/>
        <v>185</v>
      </c>
      <c r="P29" s="5" t="s">
        <v>400</v>
      </c>
    </row>
    <row r="30" spans="1:16" x14ac:dyDescent="0.3">
      <c r="A30" s="7" t="s">
        <v>323</v>
      </c>
      <c r="B30" s="7" t="s">
        <v>37</v>
      </c>
      <c r="C30" s="7" t="s">
        <v>219</v>
      </c>
      <c r="D30" s="7" t="s">
        <v>324</v>
      </c>
      <c r="E30" s="7" t="s">
        <v>7</v>
      </c>
      <c r="F30" s="7" t="s">
        <v>325</v>
      </c>
      <c r="G30" s="10">
        <v>100</v>
      </c>
      <c r="H30" s="11">
        <v>80</v>
      </c>
      <c r="I30" s="10">
        <v>71</v>
      </c>
      <c r="J30" s="7"/>
      <c r="K30" s="7"/>
      <c r="L30" s="6">
        <f t="shared" si="0"/>
        <v>3</v>
      </c>
      <c r="M30" s="32">
        <f t="shared" si="1"/>
        <v>180</v>
      </c>
      <c r="N30" s="32">
        <f t="shared" si="2"/>
        <v>171</v>
      </c>
      <c r="O30" s="4">
        <f t="shared" si="3"/>
        <v>180</v>
      </c>
      <c r="P30" s="5" t="s">
        <v>400</v>
      </c>
    </row>
    <row r="31" spans="1:16" x14ac:dyDescent="0.3">
      <c r="A31" s="7" t="s">
        <v>373</v>
      </c>
      <c r="B31" s="7" t="s">
        <v>67</v>
      </c>
      <c r="C31" s="7" t="s">
        <v>374</v>
      </c>
      <c r="D31" s="7" t="s">
        <v>375</v>
      </c>
      <c r="E31" s="7" t="s">
        <v>7</v>
      </c>
      <c r="F31" s="7" t="s">
        <v>376</v>
      </c>
      <c r="G31" s="10">
        <v>100</v>
      </c>
      <c r="H31" s="10">
        <v>80</v>
      </c>
      <c r="I31" s="10"/>
      <c r="J31" s="7"/>
      <c r="K31" s="7"/>
      <c r="L31" s="6">
        <f t="shared" si="0"/>
        <v>2</v>
      </c>
      <c r="M31" s="32">
        <f t="shared" si="1"/>
        <v>180</v>
      </c>
      <c r="N31" s="32">
        <f t="shared" si="2"/>
        <v>100</v>
      </c>
      <c r="O31" s="4">
        <f t="shared" si="3"/>
        <v>180</v>
      </c>
      <c r="P31" s="5" t="s">
        <v>400</v>
      </c>
    </row>
    <row r="32" spans="1:16" x14ac:dyDescent="0.3">
      <c r="A32" s="7" t="s">
        <v>151</v>
      </c>
      <c r="B32" s="7" t="s">
        <v>96</v>
      </c>
      <c r="C32" s="7" t="s">
        <v>152</v>
      </c>
      <c r="D32" s="7" t="s">
        <v>153</v>
      </c>
      <c r="E32" s="7" t="s">
        <v>7</v>
      </c>
      <c r="F32" s="7" t="s">
        <v>154</v>
      </c>
      <c r="G32" s="10">
        <v>100</v>
      </c>
      <c r="H32" s="11">
        <v>80</v>
      </c>
      <c r="I32" s="10"/>
      <c r="J32" s="7"/>
      <c r="K32" s="7"/>
      <c r="L32" s="6">
        <f t="shared" si="0"/>
        <v>2</v>
      </c>
      <c r="M32" s="32">
        <f t="shared" si="1"/>
        <v>180</v>
      </c>
      <c r="N32" s="32">
        <f t="shared" si="2"/>
        <v>100</v>
      </c>
      <c r="O32" s="4">
        <f t="shared" si="3"/>
        <v>180</v>
      </c>
      <c r="P32" s="5" t="s">
        <v>400</v>
      </c>
    </row>
    <row r="33" spans="1:16" x14ac:dyDescent="0.3">
      <c r="A33" s="7" t="s">
        <v>126</v>
      </c>
      <c r="B33" s="7" t="s">
        <v>127</v>
      </c>
      <c r="C33" s="7" t="s">
        <v>128</v>
      </c>
      <c r="D33" s="7" t="s">
        <v>129</v>
      </c>
      <c r="E33" s="7" t="s">
        <v>7</v>
      </c>
      <c r="F33" s="7" t="s">
        <v>130</v>
      </c>
      <c r="G33" s="10">
        <v>100</v>
      </c>
      <c r="H33" s="10">
        <v>80</v>
      </c>
      <c r="I33" s="10"/>
      <c r="J33" s="7"/>
      <c r="K33" s="7"/>
      <c r="L33" s="6">
        <f t="shared" si="0"/>
        <v>2</v>
      </c>
      <c r="M33" s="32">
        <f t="shared" si="1"/>
        <v>180</v>
      </c>
      <c r="N33" s="32">
        <f t="shared" si="2"/>
        <v>100</v>
      </c>
      <c r="O33" s="4">
        <f t="shared" si="3"/>
        <v>180</v>
      </c>
      <c r="P33" s="5" t="s">
        <v>400</v>
      </c>
    </row>
    <row r="34" spans="1:16" x14ac:dyDescent="0.3">
      <c r="A34" s="7" t="s">
        <v>103</v>
      </c>
      <c r="B34" s="7" t="s">
        <v>34</v>
      </c>
      <c r="C34" s="7" t="s">
        <v>104</v>
      </c>
      <c r="D34" s="7" t="s">
        <v>105</v>
      </c>
      <c r="E34" s="7" t="s">
        <v>7</v>
      </c>
      <c r="F34" s="7" t="s">
        <v>106</v>
      </c>
      <c r="G34" s="10">
        <v>100</v>
      </c>
      <c r="H34" s="10">
        <v>80</v>
      </c>
      <c r="I34" s="10"/>
      <c r="J34" s="7"/>
      <c r="K34" s="7"/>
      <c r="L34" s="6">
        <f t="shared" si="0"/>
        <v>2</v>
      </c>
      <c r="M34" s="32">
        <f t="shared" si="1"/>
        <v>180</v>
      </c>
      <c r="N34" s="32">
        <f t="shared" si="2"/>
        <v>100</v>
      </c>
      <c r="O34" s="4">
        <f t="shared" si="3"/>
        <v>180</v>
      </c>
      <c r="P34" s="5" t="s">
        <v>400</v>
      </c>
    </row>
    <row r="35" spans="1:16" x14ac:dyDescent="0.3">
      <c r="A35" s="7" t="s">
        <v>298</v>
      </c>
      <c r="B35" s="7" t="s">
        <v>299</v>
      </c>
      <c r="C35" s="7" t="s">
        <v>300</v>
      </c>
      <c r="D35" s="7" t="s">
        <v>21</v>
      </c>
      <c r="E35" s="7" t="s">
        <v>7</v>
      </c>
      <c r="F35" s="7" t="s">
        <v>301</v>
      </c>
      <c r="G35" s="10">
        <v>75</v>
      </c>
      <c r="H35" s="10">
        <v>20</v>
      </c>
      <c r="I35" s="10">
        <v>100</v>
      </c>
      <c r="J35" s="7"/>
      <c r="K35" s="7"/>
      <c r="L35" s="6">
        <f t="shared" ref="L35:L66" si="4">COUNTIF(G35:K35,"&gt;0")</f>
        <v>3</v>
      </c>
      <c r="M35" s="32">
        <f t="shared" ref="M35:M60" si="5">SUM(G35:H35)</f>
        <v>95</v>
      </c>
      <c r="N35" s="32">
        <f t="shared" ref="N35:N60" si="6">SUM(G35,I35)</f>
        <v>175</v>
      </c>
      <c r="O35" s="4">
        <f t="shared" ref="O35:O60" si="7">MAX(M35:N35)</f>
        <v>175</v>
      </c>
      <c r="P35" s="5" t="s">
        <v>400</v>
      </c>
    </row>
    <row r="36" spans="1:16" x14ac:dyDescent="0.3">
      <c r="A36" s="7" t="s">
        <v>313</v>
      </c>
      <c r="B36" s="7" t="s">
        <v>59</v>
      </c>
      <c r="C36" s="7" t="s">
        <v>42</v>
      </c>
      <c r="D36" s="7" t="s">
        <v>314</v>
      </c>
      <c r="E36" s="7" t="s">
        <v>7</v>
      </c>
      <c r="F36" s="7" t="s">
        <v>315</v>
      </c>
      <c r="G36" s="10">
        <v>75</v>
      </c>
      <c r="H36" s="10">
        <v>60</v>
      </c>
      <c r="I36" s="10">
        <v>100</v>
      </c>
      <c r="J36" s="7"/>
      <c r="K36" s="7"/>
      <c r="L36" s="6">
        <f t="shared" si="4"/>
        <v>3</v>
      </c>
      <c r="M36" s="32">
        <f t="shared" si="5"/>
        <v>135</v>
      </c>
      <c r="N36" s="32">
        <f t="shared" si="6"/>
        <v>175</v>
      </c>
      <c r="O36" s="4">
        <f t="shared" si="7"/>
        <v>175</v>
      </c>
      <c r="P36" s="5" t="s">
        <v>400</v>
      </c>
    </row>
    <row r="37" spans="1:16" x14ac:dyDescent="0.3">
      <c r="A37" s="7" t="s">
        <v>336</v>
      </c>
      <c r="B37" s="7" t="s">
        <v>44</v>
      </c>
      <c r="C37" s="7" t="s">
        <v>246</v>
      </c>
      <c r="D37" s="7" t="s">
        <v>337</v>
      </c>
      <c r="E37" s="7" t="s">
        <v>7</v>
      </c>
      <c r="F37" s="7" t="s">
        <v>338</v>
      </c>
      <c r="G37" s="10">
        <v>75</v>
      </c>
      <c r="H37" s="10">
        <v>60</v>
      </c>
      <c r="I37" s="10">
        <v>100</v>
      </c>
      <c r="J37" s="7"/>
      <c r="K37" s="7"/>
      <c r="L37" s="6">
        <f t="shared" si="4"/>
        <v>3</v>
      </c>
      <c r="M37" s="32">
        <f t="shared" si="5"/>
        <v>135</v>
      </c>
      <c r="N37" s="32">
        <f t="shared" si="6"/>
        <v>175</v>
      </c>
      <c r="O37" s="4">
        <f t="shared" si="7"/>
        <v>175</v>
      </c>
      <c r="P37" s="5" t="s">
        <v>400</v>
      </c>
    </row>
    <row r="38" spans="1:16" x14ac:dyDescent="0.3">
      <c r="A38" s="7" t="s">
        <v>226</v>
      </c>
      <c r="B38" s="7" t="s">
        <v>34</v>
      </c>
      <c r="C38" s="7" t="s">
        <v>227</v>
      </c>
      <c r="D38" s="7" t="s">
        <v>228</v>
      </c>
      <c r="E38" s="7" t="s">
        <v>7</v>
      </c>
      <c r="F38" s="7" t="s">
        <v>229</v>
      </c>
      <c r="G38" s="10">
        <v>75</v>
      </c>
      <c r="H38" s="10">
        <v>80</v>
      </c>
      <c r="I38" s="10">
        <v>100</v>
      </c>
      <c r="J38" s="7"/>
      <c r="K38" s="7"/>
      <c r="L38" s="6">
        <f t="shared" si="4"/>
        <v>3</v>
      </c>
      <c r="M38" s="32">
        <f t="shared" si="5"/>
        <v>155</v>
      </c>
      <c r="N38" s="32">
        <f t="shared" si="6"/>
        <v>175</v>
      </c>
      <c r="O38" s="4">
        <f t="shared" si="7"/>
        <v>175</v>
      </c>
      <c r="P38" s="5" t="s">
        <v>400</v>
      </c>
    </row>
    <row r="39" spans="1:16" x14ac:dyDescent="0.3">
      <c r="A39" s="7" t="s">
        <v>278</v>
      </c>
      <c r="B39" s="7" t="s">
        <v>369</v>
      </c>
      <c r="C39" s="7" t="s">
        <v>370</v>
      </c>
      <c r="D39" s="7" t="s">
        <v>371</v>
      </c>
      <c r="E39" s="7" t="s">
        <v>7</v>
      </c>
      <c r="F39" s="7" t="s">
        <v>372</v>
      </c>
      <c r="G39" s="10">
        <v>75</v>
      </c>
      <c r="H39" s="11">
        <v>60</v>
      </c>
      <c r="I39" s="10">
        <v>100</v>
      </c>
      <c r="J39" s="7"/>
      <c r="K39" s="7"/>
      <c r="L39" s="6">
        <f t="shared" si="4"/>
        <v>3</v>
      </c>
      <c r="M39" s="32">
        <f t="shared" si="5"/>
        <v>135</v>
      </c>
      <c r="N39" s="32">
        <f t="shared" si="6"/>
        <v>175</v>
      </c>
      <c r="O39" s="4">
        <f t="shared" si="7"/>
        <v>175</v>
      </c>
      <c r="P39" s="5" t="s">
        <v>400</v>
      </c>
    </row>
    <row r="40" spans="1:16" x14ac:dyDescent="0.3">
      <c r="A40" s="7" t="s">
        <v>252</v>
      </c>
      <c r="B40" s="7" t="s">
        <v>44</v>
      </c>
      <c r="C40" s="7" t="s">
        <v>253</v>
      </c>
      <c r="D40" s="7" t="s">
        <v>20</v>
      </c>
      <c r="E40" s="7" t="s">
        <v>7</v>
      </c>
      <c r="F40" s="7" t="s">
        <v>254</v>
      </c>
      <c r="G40" s="10">
        <v>75</v>
      </c>
      <c r="H40" s="11">
        <v>20</v>
      </c>
      <c r="I40" s="10">
        <v>100</v>
      </c>
      <c r="J40" s="7"/>
      <c r="K40" s="7"/>
      <c r="L40" s="6">
        <f t="shared" si="4"/>
        <v>3</v>
      </c>
      <c r="M40" s="32">
        <f t="shared" si="5"/>
        <v>95</v>
      </c>
      <c r="N40" s="32">
        <f t="shared" si="6"/>
        <v>175</v>
      </c>
      <c r="O40" s="4">
        <f t="shared" si="7"/>
        <v>175</v>
      </c>
      <c r="P40" s="5" t="s">
        <v>400</v>
      </c>
    </row>
    <row r="41" spans="1:16" x14ac:dyDescent="0.3">
      <c r="A41" s="7" t="s">
        <v>204</v>
      </c>
      <c r="B41" s="7" t="s">
        <v>127</v>
      </c>
      <c r="C41" s="7" t="s">
        <v>205</v>
      </c>
      <c r="D41" s="7" t="s">
        <v>206</v>
      </c>
      <c r="E41" s="7" t="s">
        <v>7</v>
      </c>
      <c r="F41" s="7" t="s">
        <v>207</v>
      </c>
      <c r="G41" s="10">
        <v>75</v>
      </c>
      <c r="H41" s="10"/>
      <c r="I41" s="10">
        <v>100</v>
      </c>
      <c r="J41" s="7"/>
      <c r="K41" s="7"/>
      <c r="L41" s="6">
        <f t="shared" si="4"/>
        <v>2</v>
      </c>
      <c r="M41" s="32">
        <f t="shared" si="5"/>
        <v>75</v>
      </c>
      <c r="N41" s="32">
        <f t="shared" si="6"/>
        <v>175</v>
      </c>
      <c r="O41" s="4">
        <f t="shared" si="7"/>
        <v>175</v>
      </c>
      <c r="P41" s="5" t="s">
        <v>400</v>
      </c>
    </row>
    <row r="42" spans="1:16" x14ac:dyDescent="0.3">
      <c r="A42" s="7" t="s">
        <v>155</v>
      </c>
      <c r="B42" s="7" t="s">
        <v>138</v>
      </c>
      <c r="C42" s="7" t="s">
        <v>156</v>
      </c>
      <c r="D42" s="7" t="s">
        <v>147</v>
      </c>
      <c r="E42" s="7" t="s">
        <v>7</v>
      </c>
      <c r="F42" s="7" t="s">
        <v>383</v>
      </c>
      <c r="G42" s="10">
        <v>75</v>
      </c>
      <c r="H42" s="10">
        <v>100</v>
      </c>
      <c r="I42" s="10"/>
      <c r="J42" s="7"/>
      <c r="K42" s="7"/>
      <c r="L42" s="6">
        <f t="shared" si="4"/>
        <v>2</v>
      </c>
      <c r="M42" s="32">
        <f t="shared" si="5"/>
        <v>175</v>
      </c>
      <c r="N42" s="32">
        <f t="shared" si="6"/>
        <v>75</v>
      </c>
      <c r="O42" s="4">
        <f t="shared" si="7"/>
        <v>175</v>
      </c>
      <c r="P42" s="5" t="s">
        <v>400</v>
      </c>
    </row>
    <row r="43" spans="1:16" x14ac:dyDescent="0.3">
      <c r="A43" s="7" t="s">
        <v>342</v>
      </c>
      <c r="B43" s="7" t="s">
        <v>343</v>
      </c>
      <c r="C43" s="7" t="s">
        <v>344</v>
      </c>
      <c r="D43" s="7" t="s">
        <v>345</v>
      </c>
      <c r="E43" s="7" t="s">
        <v>7</v>
      </c>
      <c r="F43" s="7"/>
      <c r="G43" s="10">
        <v>75</v>
      </c>
      <c r="H43" s="10"/>
      <c r="I43" s="10">
        <v>85</v>
      </c>
      <c r="J43" s="7"/>
      <c r="K43" s="7"/>
      <c r="L43" s="6">
        <f t="shared" si="4"/>
        <v>2</v>
      </c>
      <c r="M43" s="32">
        <f t="shared" si="5"/>
        <v>75</v>
      </c>
      <c r="N43" s="32">
        <f t="shared" si="6"/>
        <v>160</v>
      </c>
      <c r="O43" s="4">
        <f t="shared" si="7"/>
        <v>160</v>
      </c>
      <c r="P43" s="5" t="s">
        <v>400</v>
      </c>
    </row>
    <row r="44" spans="1:16" x14ac:dyDescent="0.3">
      <c r="A44" s="7" t="s">
        <v>91</v>
      </c>
      <c r="B44" s="7" t="s">
        <v>96</v>
      </c>
      <c r="C44" s="7" t="s">
        <v>215</v>
      </c>
      <c r="D44" s="7" t="s">
        <v>225</v>
      </c>
      <c r="E44" s="7" t="s">
        <v>7</v>
      </c>
      <c r="F44" s="7"/>
      <c r="G44" s="10">
        <v>100</v>
      </c>
      <c r="H44" s="10">
        <v>60</v>
      </c>
      <c r="I44" s="10"/>
      <c r="J44" s="7"/>
      <c r="K44" s="7"/>
      <c r="L44" s="6">
        <f t="shared" si="4"/>
        <v>2</v>
      </c>
      <c r="M44" s="32">
        <f t="shared" si="5"/>
        <v>160</v>
      </c>
      <c r="N44" s="32">
        <f t="shared" si="6"/>
        <v>100</v>
      </c>
      <c r="O44" s="4">
        <f t="shared" si="7"/>
        <v>160</v>
      </c>
      <c r="P44" s="5" t="s">
        <v>400</v>
      </c>
    </row>
    <row r="45" spans="1:16" x14ac:dyDescent="0.3">
      <c r="A45" s="7" t="s">
        <v>85</v>
      </c>
      <c r="B45" s="7" t="s">
        <v>86</v>
      </c>
      <c r="C45" s="17" t="s">
        <v>24</v>
      </c>
      <c r="D45" s="7" t="s">
        <v>87</v>
      </c>
      <c r="E45" s="7" t="s">
        <v>7</v>
      </c>
      <c r="F45" s="7" t="s">
        <v>88</v>
      </c>
      <c r="G45" s="10">
        <v>100</v>
      </c>
      <c r="H45" s="11">
        <v>60</v>
      </c>
      <c r="I45" s="10"/>
      <c r="J45" s="7"/>
      <c r="K45" s="7"/>
      <c r="L45" s="6">
        <f t="shared" si="4"/>
        <v>2</v>
      </c>
      <c r="M45" s="32">
        <f t="shared" si="5"/>
        <v>160</v>
      </c>
      <c r="N45" s="32">
        <f t="shared" si="6"/>
        <v>100</v>
      </c>
      <c r="O45" s="4">
        <f t="shared" si="7"/>
        <v>160</v>
      </c>
      <c r="P45" s="36" t="s">
        <v>1562</v>
      </c>
    </row>
    <row r="46" spans="1:16" x14ac:dyDescent="0.3">
      <c r="A46" s="7" t="s">
        <v>265</v>
      </c>
      <c r="B46" s="7" t="s">
        <v>38</v>
      </c>
      <c r="C46" s="17" t="s">
        <v>24</v>
      </c>
      <c r="D46" s="7" t="s">
        <v>266</v>
      </c>
      <c r="E46" s="7" t="s">
        <v>7</v>
      </c>
      <c r="F46" s="7" t="s">
        <v>267</v>
      </c>
      <c r="G46" s="10">
        <v>100</v>
      </c>
      <c r="H46" s="10">
        <v>60</v>
      </c>
      <c r="I46" s="10"/>
      <c r="J46" s="7"/>
      <c r="K46" s="7"/>
      <c r="L46" s="6">
        <f t="shared" si="4"/>
        <v>2</v>
      </c>
      <c r="M46" s="32">
        <f t="shared" si="5"/>
        <v>160</v>
      </c>
      <c r="N46" s="32">
        <f t="shared" si="6"/>
        <v>100</v>
      </c>
      <c r="O46" s="4">
        <f t="shared" si="7"/>
        <v>160</v>
      </c>
      <c r="P46" s="36" t="s">
        <v>1562</v>
      </c>
    </row>
    <row r="47" spans="1:16" x14ac:dyDescent="0.3">
      <c r="A47" s="7" t="s">
        <v>291</v>
      </c>
      <c r="B47" s="7" t="s">
        <v>111</v>
      </c>
      <c r="C47" s="7" t="s">
        <v>137</v>
      </c>
      <c r="D47" s="7" t="s">
        <v>292</v>
      </c>
      <c r="E47" s="7" t="s">
        <v>7</v>
      </c>
      <c r="F47" s="7"/>
      <c r="G47" s="10">
        <v>75</v>
      </c>
      <c r="H47" s="10">
        <v>80</v>
      </c>
      <c r="I47" s="10"/>
      <c r="J47" s="7"/>
      <c r="K47" s="7"/>
      <c r="L47" s="6">
        <f t="shared" si="4"/>
        <v>2</v>
      </c>
      <c r="M47" s="32">
        <f t="shared" si="5"/>
        <v>155</v>
      </c>
      <c r="N47" s="32">
        <f t="shared" si="6"/>
        <v>75</v>
      </c>
      <c r="O47" s="4">
        <f t="shared" si="7"/>
        <v>155</v>
      </c>
      <c r="P47" s="5" t="s">
        <v>400</v>
      </c>
    </row>
    <row r="48" spans="1:16" x14ac:dyDescent="0.3">
      <c r="A48" s="7" t="s">
        <v>255</v>
      </c>
      <c r="B48" s="7" t="s">
        <v>68</v>
      </c>
      <c r="C48" s="17" t="s">
        <v>24</v>
      </c>
      <c r="D48" s="7" t="s">
        <v>256</v>
      </c>
      <c r="E48" s="7" t="s">
        <v>7</v>
      </c>
      <c r="F48" s="7" t="s">
        <v>257</v>
      </c>
      <c r="G48" s="10">
        <v>50</v>
      </c>
      <c r="H48" s="10">
        <v>60</v>
      </c>
      <c r="I48" s="10">
        <v>100</v>
      </c>
      <c r="J48" s="7"/>
      <c r="K48" s="7"/>
      <c r="L48" s="6">
        <f t="shared" si="4"/>
        <v>3</v>
      </c>
      <c r="M48" s="32">
        <f t="shared" si="5"/>
        <v>110</v>
      </c>
      <c r="N48" s="32">
        <f t="shared" si="6"/>
        <v>150</v>
      </c>
      <c r="O48" s="4">
        <f t="shared" si="7"/>
        <v>150</v>
      </c>
      <c r="P48" s="36" t="s">
        <v>1562</v>
      </c>
    </row>
    <row r="49" spans="1:16" x14ac:dyDescent="0.3">
      <c r="A49" s="7" t="s">
        <v>287</v>
      </c>
      <c r="B49" s="7" t="s">
        <v>51</v>
      </c>
      <c r="C49" s="7" t="s">
        <v>288</v>
      </c>
      <c r="D49" s="7" t="s">
        <v>289</v>
      </c>
      <c r="E49" s="7" t="s">
        <v>7</v>
      </c>
      <c r="F49" s="7" t="s">
        <v>290</v>
      </c>
      <c r="G49" s="10">
        <v>50</v>
      </c>
      <c r="H49" s="10">
        <v>80</v>
      </c>
      <c r="I49" s="10">
        <v>100</v>
      </c>
      <c r="J49" s="7"/>
      <c r="K49" s="7"/>
      <c r="L49" s="6">
        <f t="shared" si="4"/>
        <v>3</v>
      </c>
      <c r="M49" s="32">
        <f t="shared" si="5"/>
        <v>130</v>
      </c>
      <c r="N49" s="32">
        <f t="shared" si="6"/>
        <v>150</v>
      </c>
      <c r="O49" s="4">
        <f t="shared" si="7"/>
        <v>150</v>
      </c>
      <c r="P49" s="36" t="s">
        <v>1562</v>
      </c>
    </row>
    <row r="50" spans="1:16" x14ac:dyDescent="0.3">
      <c r="A50" s="7" t="s">
        <v>356</v>
      </c>
      <c r="B50" s="7" t="s">
        <v>58</v>
      </c>
      <c r="C50" s="7" t="s">
        <v>69</v>
      </c>
      <c r="D50" s="7" t="s">
        <v>21</v>
      </c>
      <c r="E50" s="7" t="s">
        <v>7</v>
      </c>
      <c r="F50" s="7" t="s">
        <v>357</v>
      </c>
      <c r="G50" s="10">
        <v>50</v>
      </c>
      <c r="H50" s="10"/>
      <c r="I50" s="10">
        <v>100</v>
      </c>
      <c r="J50" s="7"/>
      <c r="K50" s="7"/>
      <c r="L50" s="6">
        <f t="shared" si="4"/>
        <v>2</v>
      </c>
      <c r="M50" s="32">
        <f t="shared" si="5"/>
        <v>50</v>
      </c>
      <c r="N50" s="32">
        <f t="shared" si="6"/>
        <v>150</v>
      </c>
      <c r="O50" s="4">
        <f t="shared" si="7"/>
        <v>150</v>
      </c>
      <c r="P50" s="36" t="s">
        <v>1562</v>
      </c>
    </row>
    <row r="51" spans="1:16" x14ac:dyDescent="0.3">
      <c r="A51" s="7" t="s">
        <v>305</v>
      </c>
      <c r="B51" s="7" t="s">
        <v>61</v>
      </c>
      <c r="C51" s="7" t="s">
        <v>349</v>
      </c>
      <c r="D51" s="7" t="s">
        <v>350</v>
      </c>
      <c r="E51" s="7" t="s">
        <v>7</v>
      </c>
      <c r="F51" s="7" t="s">
        <v>351</v>
      </c>
      <c r="G51" s="10">
        <v>50</v>
      </c>
      <c r="H51" s="10"/>
      <c r="I51" s="10">
        <v>100</v>
      </c>
      <c r="J51" s="7"/>
      <c r="K51" s="7"/>
      <c r="L51" s="6">
        <f t="shared" si="4"/>
        <v>2</v>
      </c>
      <c r="M51" s="32">
        <f t="shared" si="5"/>
        <v>50</v>
      </c>
      <c r="N51" s="32">
        <f t="shared" si="6"/>
        <v>150</v>
      </c>
      <c r="O51" s="4">
        <f t="shared" si="7"/>
        <v>150</v>
      </c>
      <c r="P51" s="36" t="s">
        <v>1562</v>
      </c>
    </row>
    <row r="52" spans="1:16" x14ac:dyDescent="0.3">
      <c r="A52" s="7" t="s">
        <v>144</v>
      </c>
      <c r="B52" s="7" t="s">
        <v>60</v>
      </c>
      <c r="C52" s="7" t="s">
        <v>119</v>
      </c>
      <c r="D52" s="7" t="s">
        <v>27</v>
      </c>
      <c r="E52" s="7" t="s">
        <v>7</v>
      </c>
      <c r="F52" s="7" t="s">
        <v>145</v>
      </c>
      <c r="G52" s="10">
        <v>50</v>
      </c>
      <c r="H52" s="10"/>
      <c r="I52" s="10">
        <v>100</v>
      </c>
      <c r="J52" s="7"/>
      <c r="K52" s="7"/>
      <c r="L52" s="6">
        <f t="shared" si="4"/>
        <v>2</v>
      </c>
      <c r="M52" s="32">
        <f t="shared" si="5"/>
        <v>50</v>
      </c>
      <c r="N52" s="32">
        <f t="shared" si="6"/>
        <v>150</v>
      </c>
      <c r="O52" s="4">
        <f t="shared" si="7"/>
        <v>150</v>
      </c>
      <c r="P52" s="36" t="s">
        <v>1562</v>
      </c>
    </row>
    <row r="53" spans="1:16" x14ac:dyDescent="0.3">
      <c r="A53" s="7" t="s">
        <v>211</v>
      </c>
      <c r="B53" s="7" t="s">
        <v>67</v>
      </c>
      <c r="C53" s="7" t="s">
        <v>212</v>
      </c>
      <c r="D53" s="7" t="s">
        <v>213</v>
      </c>
      <c r="E53" s="7" t="s">
        <v>7</v>
      </c>
      <c r="F53" s="7" t="s">
        <v>214</v>
      </c>
      <c r="G53" s="10">
        <v>50</v>
      </c>
      <c r="H53" s="10">
        <v>60</v>
      </c>
      <c r="I53" s="10">
        <v>85</v>
      </c>
      <c r="J53" s="7"/>
      <c r="K53" s="7"/>
      <c r="L53" s="6">
        <f t="shared" si="4"/>
        <v>3</v>
      </c>
      <c r="M53" s="32">
        <f t="shared" si="5"/>
        <v>110</v>
      </c>
      <c r="N53" s="32">
        <f t="shared" si="6"/>
        <v>135</v>
      </c>
      <c r="O53" s="4">
        <f t="shared" si="7"/>
        <v>135</v>
      </c>
      <c r="P53" s="7"/>
    </row>
    <row r="54" spans="1:16" x14ac:dyDescent="0.3">
      <c r="A54" s="7" t="s">
        <v>302</v>
      </c>
      <c r="B54" s="7" t="s">
        <v>303</v>
      </c>
      <c r="C54" s="20" t="s">
        <v>11</v>
      </c>
      <c r="D54" s="7" t="s">
        <v>304</v>
      </c>
      <c r="E54" s="7" t="s">
        <v>7</v>
      </c>
      <c r="F54" s="7"/>
      <c r="G54" s="10">
        <v>50</v>
      </c>
      <c r="H54" s="11">
        <v>40</v>
      </c>
      <c r="I54" s="10">
        <v>85</v>
      </c>
      <c r="J54" s="7"/>
      <c r="K54" s="7"/>
      <c r="L54" s="6">
        <f t="shared" si="4"/>
        <v>3</v>
      </c>
      <c r="M54" s="32">
        <f t="shared" si="5"/>
        <v>90</v>
      </c>
      <c r="N54" s="32">
        <f t="shared" si="6"/>
        <v>135</v>
      </c>
      <c r="O54" s="4">
        <f t="shared" si="7"/>
        <v>135</v>
      </c>
      <c r="P54" s="7"/>
    </row>
    <row r="55" spans="1:16" x14ac:dyDescent="0.3">
      <c r="A55" s="7" t="s">
        <v>248</v>
      </c>
      <c r="B55" s="7" t="s">
        <v>249</v>
      </c>
      <c r="C55" s="7" t="s">
        <v>250</v>
      </c>
      <c r="D55" s="7" t="s">
        <v>122</v>
      </c>
      <c r="E55" s="7" t="s">
        <v>7</v>
      </c>
      <c r="F55" s="7" t="s">
        <v>251</v>
      </c>
      <c r="G55" s="10">
        <v>75</v>
      </c>
      <c r="H55" s="10">
        <v>60</v>
      </c>
      <c r="I55" s="10"/>
      <c r="J55" s="7"/>
      <c r="K55" s="7"/>
      <c r="L55" s="6">
        <f t="shared" si="4"/>
        <v>2</v>
      </c>
      <c r="M55" s="32">
        <f t="shared" si="5"/>
        <v>135</v>
      </c>
      <c r="N55" s="32">
        <f t="shared" si="6"/>
        <v>75</v>
      </c>
      <c r="O55" s="4">
        <f t="shared" si="7"/>
        <v>135</v>
      </c>
      <c r="P55" s="7"/>
    </row>
    <row r="56" spans="1:16" x14ac:dyDescent="0.3">
      <c r="A56" s="7" t="s">
        <v>116</v>
      </c>
      <c r="B56" s="7" t="s">
        <v>90</v>
      </c>
      <c r="C56" s="17" t="s">
        <v>24</v>
      </c>
      <c r="D56" s="7" t="s">
        <v>117</v>
      </c>
      <c r="E56" s="7" t="s">
        <v>7</v>
      </c>
      <c r="F56" s="7" t="s">
        <v>118</v>
      </c>
      <c r="G56" s="10">
        <v>75</v>
      </c>
      <c r="H56" s="11">
        <v>60</v>
      </c>
      <c r="I56" s="10"/>
      <c r="J56" s="7"/>
      <c r="K56" s="7"/>
      <c r="L56" s="6">
        <f t="shared" si="4"/>
        <v>2</v>
      </c>
      <c r="M56" s="32">
        <f t="shared" si="5"/>
        <v>135</v>
      </c>
      <c r="N56" s="32">
        <f t="shared" si="6"/>
        <v>75</v>
      </c>
      <c r="O56" s="4">
        <f t="shared" si="7"/>
        <v>135</v>
      </c>
      <c r="P56" s="7"/>
    </row>
    <row r="57" spans="1:16" x14ac:dyDescent="0.3">
      <c r="A57" s="7" t="s">
        <v>275</v>
      </c>
      <c r="B57" s="7" t="s">
        <v>90</v>
      </c>
      <c r="C57" s="7" t="s">
        <v>276</v>
      </c>
      <c r="D57" s="7" t="s">
        <v>20</v>
      </c>
      <c r="E57" s="7" t="s">
        <v>7</v>
      </c>
      <c r="F57" s="7" t="s">
        <v>277</v>
      </c>
      <c r="G57" s="10">
        <v>50</v>
      </c>
      <c r="H57" s="10">
        <v>80</v>
      </c>
      <c r="I57" s="10"/>
      <c r="J57" s="7"/>
      <c r="K57" s="7"/>
      <c r="L57" s="6">
        <f t="shared" si="4"/>
        <v>2</v>
      </c>
      <c r="M57" s="32">
        <f t="shared" si="5"/>
        <v>130</v>
      </c>
      <c r="N57" s="32">
        <f t="shared" si="6"/>
        <v>50</v>
      </c>
      <c r="O57" s="4">
        <f t="shared" si="7"/>
        <v>130</v>
      </c>
      <c r="P57" s="7"/>
    </row>
    <row r="58" spans="1:16" x14ac:dyDescent="0.3">
      <c r="A58" s="7" t="s">
        <v>316</v>
      </c>
      <c r="B58" s="7" t="s">
        <v>75</v>
      </c>
      <c r="C58" s="22" t="s">
        <v>174</v>
      </c>
      <c r="D58" s="7" t="s">
        <v>317</v>
      </c>
      <c r="E58" s="7" t="s">
        <v>7</v>
      </c>
      <c r="F58" s="7" t="s">
        <v>318</v>
      </c>
      <c r="G58" s="10">
        <v>75</v>
      </c>
      <c r="H58" s="10">
        <v>20</v>
      </c>
      <c r="I58" s="10"/>
      <c r="J58" s="7"/>
      <c r="K58" s="7"/>
      <c r="L58" s="6">
        <f t="shared" si="4"/>
        <v>2</v>
      </c>
      <c r="M58" s="32">
        <f t="shared" si="5"/>
        <v>95</v>
      </c>
      <c r="N58" s="32">
        <f t="shared" si="6"/>
        <v>75</v>
      </c>
      <c r="O58" s="4">
        <f t="shared" si="7"/>
        <v>95</v>
      </c>
      <c r="P58" s="7"/>
    </row>
    <row r="59" spans="1:16" x14ac:dyDescent="0.3">
      <c r="A59" s="7" t="s">
        <v>169</v>
      </c>
      <c r="B59" s="7" t="s">
        <v>170</v>
      </c>
      <c r="C59" s="7" t="s">
        <v>171</v>
      </c>
      <c r="D59" s="7" t="s">
        <v>172</v>
      </c>
      <c r="E59" s="7" t="s">
        <v>7</v>
      </c>
      <c r="F59" s="7" t="s">
        <v>173</v>
      </c>
      <c r="G59" s="10">
        <v>50</v>
      </c>
      <c r="H59" s="10">
        <v>40</v>
      </c>
      <c r="I59" s="10"/>
      <c r="J59" s="7"/>
      <c r="K59" s="7"/>
      <c r="L59" s="6">
        <f t="shared" si="4"/>
        <v>2</v>
      </c>
      <c r="M59" s="32">
        <f t="shared" si="5"/>
        <v>90</v>
      </c>
      <c r="N59" s="32">
        <f t="shared" si="6"/>
        <v>50</v>
      </c>
      <c r="O59" s="4">
        <f t="shared" si="7"/>
        <v>90</v>
      </c>
      <c r="P59" s="7"/>
    </row>
    <row r="60" spans="1:16" x14ac:dyDescent="0.3">
      <c r="A60" s="7" t="s">
        <v>294</v>
      </c>
      <c r="B60" s="7" t="s">
        <v>19</v>
      </c>
      <c r="C60" s="7" t="s">
        <v>295</v>
      </c>
      <c r="D60" s="7" t="s">
        <v>296</v>
      </c>
      <c r="E60" s="7" t="s">
        <v>7</v>
      </c>
      <c r="F60" s="7" t="s">
        <v>297</v>
      </c>
      <c r="G60" s="10">
        <v>25</v>
      </c>
      <c r="H60" s="10">
        <v>60</v>
      </c>
      <c r="I60" s="10"/>
      <c r="J60" s="7"/>
      <c r="K60" s="7"/>
      <c r="L60" s="6">
        <f t="shared" si="4"/>
        <v>2</v>
      </c>
      <c r="M60" s="32">
        <f t="shared" si="5"/>
        <v>85</v>
      </c>
      <c r="N60" s="32">
        <f t="shared" si="6"/>
        <v>25</v>
      </c>
      <c r="O60" s="4">
        <f t="shared" si="7"/>
        <v>85</v>
      </c>
      <c r="P60" s="7"/>
    </row>
    <row r="61" spans="1:16" x14ac:dyDescent="0.3">
      <c r="A61" s="7" t="s">
        <v>140</v>
      </c>
      <c r="B61" s="7" t="s">
        <v>59</v>
      </c>
      <c r="C61" s="7" t="s">
        <v>141</v>
      </c>
      <c r="D61" s="7" t="s">
        <v>142</v>
      </c>
      <c r="E61" s="7" t="s">
        <v>7</v>
      </c>
      <c r="F61" s="7" t="s">
        <v>143</v>
      </c>
      <c r="G61" s="10">
        <v>50</v>
      </c>
      <c r="H61" s="10"/>
      <c r="I61" s="10"/>
      <c r="J61" s="7"/>
      <c r="K61" s="7"/>
      <c r="L61" s="35">
        <f t="shared" si="4"/>
        <v>1</v>
      </c>
      <c r="M61" s="32"/>
      <c r="N61" s="32"/>
      <c r="O61" s="4"/>
      <c r="P61" s="7"/>
    </row>
    <row r="62" spans="1:16" x14ac:dyDescent="0.3">
      <c r="A62" s="7" t="s">
        <v>362</v>
      </c>
      <c r="B62" s="7" t="s">
        <v>363</v>
      </c>
      <c r="C62" s="17" t="s">
        <v>52</v>
      </c>
      <c r="D62" s="7" t="s">
        <v>76</v>
      </c>
      <c r="E62" s="7" t="s">
        <v>7</v>
      </c>
      <c r="F62" s="7"/>
      <c r="G62" s="10"/>
      <c r="H62" s="10"/>
      <c r="I62" s="10"/>
      <c r="J62" s="7"/>
      <c r="K62" s="7"/>
      <c r="L62" s="35">
        <f t="shared" si="4"/>
        <v>0</v>
      </c>
      <c r="M62" s="32"/>
      <c r="N62" s="32"/>
      <c r="O62" s="4"/>
      <c r="P62" s="7"/>
    </row>
    <row r="63" spans="1:16" x14ac:dyDescent="0.3">
      <c r="A63" s="7" t="s">
        <v>22</v>
      </c>
      <c r="B63" s="7" t="s">
        <v>23</v>
      </c>
      <c r="C63" s="17" t="s">
        <v>24</v>
      </c>
      <c r="D63" s="7" t="s">
        <v>25</v>
      </c>
      <c r="E63" s="7" t="s">
        <v>7</v>
      </c>
      <c r="F63" s="7" t="s">
        <v>26</v>
      </c>
      <c r="G63" s="10"/>
      <c r="H63" s="10"/>
      <c r="I63" s="10"/>
      <c r="J63" s="7"/>
      <c r="K63" s="7"/>
      <c r="L63" s="35">
        <f t="shared" si="4"/>
        <v>0</v>
      </c>
      <c r="M63" s="32"/>
      <c r="N63" s="32"/>
      <c r="O63" s="4"/>
      <c r="P63" s="7"/>
    </row>
    <row r="64" spans="1:16" x14ac:dyDescent="0.3">
      <c r="A64" s="7" t="s">
        <v>358</v>
      </c>
      <c r="B64" s="7" t="s">
        <v>359</v>
      </c>
      <c r="C64" s="7" t="s">
        <v>360</v>
      </c>
      <c r="D64" s="7" t="s">
        <v>361</v>
      </c>
      <c r="E64" s="7" t="s">
        <v>7</v>
      </c>
      <c r="F64" s="7"/>
      <c r="G64" s="10"/>
      <c r="H64" s="10"/>
      <c r="I64" s="10"/>
      <c r="J64" s="7"/>
      <c r="K64" s="7"/>
      <c r="L64" s="35">
        <f t="shared" si="4"/>
        <v>0</v>
      </c>
      <c r="M64" s="32"/>
      <c r="N64" s="32"/>
      <c r="O64" s="4"/>
      <c r="P64" s="7"/>
    </row>
    <row r="65" spans="1:16" x14ac:dyDescent="0.3">
      <c r="A65" s="7" t="s">
        <v>239</v>
      </c>
      <c r="B65" s="7" t="s">
        <v>59</v>
      </c>
      <c r="C65" s="7" t="s">
        <v>162</v>
      </c>
      <c r="D65" s="7" t="s">
        <v>240</v>
      </c>
      <c r="E65" s="7" t="s">
        <v>7</v>
      </c>
      <c r="F65" s="7" t="s">
        <v>241</v>
      </c>
      <c r="G65" s="10"/>
      <c r="H65" s="10"/>
      <c r="I65" s="10"/>
      <c r="J65" s="7"/>
      <c r="K65" s="7"/>
      <c r="L65" s="35">
        <f t="shared" si="4"/>
        <v>0</v>
      </c>
      <c r="M65" s="32"/>
      <c r="N65" s="32"/>
      <c r="O65" s="4"/>
      <c r="P65" s="7"/>
    </row>
    <row r="66" spans="1:16" x14ac:dyDescent="0.3">
      <c r="A66" s="7" t="s">
        <v>386</v>
      </c>
      <c r="B66" s="7" t="s">
        <v>175</v>
      </c>
      <c r="C66" s="7" t="s">
        <v>387</v>
      </c>
      <c r="D66" s="7" t="s">
        <v>123</v>
      </c>
      <c r="E66" s="7" t="s">
        <v>7</v>
      </c>
      <c r="F66" s="7" t="s">
        <v>388</v>
      </c>
      <c r="G66" s="10"/>
      <c r="H66" s="10"/>
      <c r="I66" s="10"/>
      <c r="J66" s="7"/>
      <c r="K66" s="7"/>
      <c r="L66" s="35">
        <f t="shared" si="4"/>
        <v>0</v>
      </c>
      <c r="M66" s="32"/>
      <c r="N66" s="32"/>
      <c r="O66" s="4"/>
      <c r="P66" s="7"/>
    </row>
    <row r="67" spans="1:16" x14ac:dyDescent="0.3">
      <c r="A67" s="7" t="s">
        <v>216</v>
      </c>
      <c r="B67" s="7" t="s">
        <v>124</v>
      </c>
      <c r="C67" s="7" t="s">
        <v>66</v>
      </c>
      <c r="D67" s="7" t="s">
        <v>217</v>
      </c>
      <c r="E67" s="7" t="s">
        <v>7</v>
      </c>
      <c r="F67" s="7" t="s">
        <v>218</v>
      </c>
      <c r="G67" s="10"/>
      <c r="H67" s="10"/>
      <c r="I67" s="10"/>
      <c r="J67" s="7"/>
      <c r="K67" s="7"/>
      <c r="L67" s="35">
        <f t="shared" ref="L67:L88" si="8">COUNTIF(G67:K67,"&gt;0")</f>
        <v>0</v>
      </c>
      <c r="M67" s="32"/>
      <c r="N67" s="32"/>
      <c r="O67" s="4"/>
      <c r="P67" s="7"/>
    </row>
    <row r="68" spans="1:16" x14ac:dyDescent="0.3">
      <c r="A68" s="7" t="s">
        <v>196</v>
      </c>
      <c r="B68" s="7" t="s">
        <v>28</v>
      </c>
      <c r="C68" s="7" t="s">
        <v>197</v>
      </c>
      <c r="D68" s="7" t="s">
        <v>6</v>
      </c>
      <c r="E68" s="7" t="s">
        <v>7</v>
      </c>
      <c r="F68" s="7" t="s">
        <v>198</v>
      </c>
      <c r="G68" s="10"/>
      <c r="H68" s="10"/>
      <c r="I68" s="10"/>
      <c r="J68" s="7"/>
      <c r="K68" s="7"/>
      <c r="L68" s="35">
        <f t="shared" si="8"/>
        <v>0</v>
      </c>
      <c r="M68" s="32"/>
      <c r="N68" s="32"/>
      <c r="O68" s="4"/>
      <c r="P68" s="7"/>
    </row>
    <row r="69" spans="1:16" x14ac:dyDescent="0.3">
      <c r="A69" s="7" t="s">
        <v>258</v>
      </c>
      <c r="B69" s="7" t="s">
        <v>259</v>
      </c>
      <c r="C69" s="17" t="s">
        <v>24</v>
      </c>
      <c r="D69" s="7" t="s">
        <v>260</v>
      </c>
      <c r="E69" s="7" t="s">
        <v>7</v>
      </c>
      <c r="F69" s="7" t="s">
        <v>261</v>
      </c>
      <c r="G69" s="10"/>
      <c r="H69" s="10"/>
      <c r="I69" s="10"/>
      <c r="J69" s="7"/>
      <c r="K69" s="7"/>
      <c r="L69" s="35">
        <f t="shared" si="8"/>
        <v>0</v>
      </c>
      <c r="M69" s="32"/>
      <c r="N69" s="32"/>
      <c r="O69" s="4"/>
      <c r="P69" s="7"/>
    </row>
    <row r="70" spans="1:16" x14ac:dyDescent="0.3">
      <c r="A70" s="7" t="s">
        <v>97</v>
      </c>
      <c r="B70" s="7" t="s">
        <v>75</v>
      </c>
      <c r="C70" s="7" t="s">
        <v>98</v>
      </c>
      <c r="D70" s="7" t="s">
        <v>99</v>
      </c>
      <c r="E70" s="7" t="s">
        <v>7</v>
      </c>
      <c r="F70" s="7" t="s">
        <v>100</v>
      </c>
      <c r="G70" s="10"/>
      <c r="H70" s="10"/>
      <c r="I70" s="10"/>
      <c r="J70" s="7"/>
      <c r="K70" s="7"/>
      <c r="L70" s="35">
        <f t="shared" si="8"/>
        <v>0</v>
      </c>
      <c r="M70" s="32"/>
      <c r="N70" s="32"/>
      <c r="O70" s="4"/>
      <c r="P70" s="7"/>
    </row>
    <row r="71" spans="1:16" x14ac:dyDescent="0.3">
      <c r="A71" s="7" t="s">
        <v>41</v>
      </c>
      <c r="B71" s="7" t="s">
        <v>102</v>
      </c>
      <c r="C71" s="22" t="s">
        <v>157</v>
      </c>
      <c r="D71" s="7" t="s">
        <v>158</v>
      </c>
      <c r="E71" s="7" t="s">
        <v>7</v>
      </c>
      <c r="F71" s="7"/>
      <c r="G71" s="10"/>
      <c r="H71" s="10"/>
      <c r="I71" s="10"/>
      <c r="J71" s="7"/>
      <c r="K71" s="7"/>
      <c r="L71" s="35">
        <f t="shared" si="8"/>
        <v>0</v>
      </c>
      <c r="M71" s="32"/>
      <c r="N71" s="32"/>
      <c r="O71" s="4"/>
      <c r="P71" s="7"/>
    </row>
    <row r="72" spans="1:16" x14ac:dyDescent="0.3">
      <c r="A72" s="7" t="s">
        <v>368</v>
      </c>
      <c r="B72" s="7" t="s">
        <v>195</v>
      </c>
      <c r="C72" s="7" t="s">
        <v>165</v>
      </c>
      <c r="D72" s="7" t="s">
        <v>125</v>
      </c>
      <c r="E72" s="7" t="s">
        <v>7</v>
      </c>
      <c r="F72" s="7"/>
      <c r="G72" s="10"/>
      <c r="H72" s="10"/>
      <c r="I72" s="10"/>
      <c r="J72" s="7"/>
      <c r="K72" s="7"/>
      <c r="L72" s="35">
        <f t="shared" si="8"/>
        <v>0</v>
      </c>
      <c r="M72" s="32"/>
      <c r="N72" s="32"/>
      <c r="O72" s="4"/>
      <c r="P72" s="7"/>
    </row>
    <row r="73" spans="1:16" x14ac:dyDescent="0.3">
      <c r="A73" s="7" t="s">
        <v>268</v>
      </c>
      <c r="B73" s="7" t="s">
        <v>51</v>
      </c>
      <c r="C73" s="7" t="s">
        <v>269</v>
      </c>
      <c r="D73" s="7" t="s">
        <v>270</v>
      </c>
      <c r="E73" s="7" t="s">
        <v>7</v>
      </c>
      <c r="F73" s="7" t="s">
        <v>271</v>
      </c>
      <c r="G73" s="10"/>
      <c r="H73" s="10"/>
      <c r="I73" s="10"/>
      <c r="J73" s="7"/>
      <c r="K73" s="7"/>
      <c r="L73" s="35">
        <f t="shared" si="8"/>
        <v>0</v>
      </c>
      <c r="M73" s="32"/>
      <c r="N73" s="32"/>
      <c r="O73" s="4"/>
      <c r="P73" s="7"/>
    </row>
    <row r="74" spans="1:16" x14ac:dyDescent="0.3">
      <c r="A74" s="7" t="s">
        <v>364</v>
      </c>
      <c r="B74" s="7" t="s">
        <v>120</v>
      </c>
      <c r="C74" s="7" t="s">
        <v>365</v>
      </c>
      <c r="D74" s="7" t="s">
        <v>366</v>
      </c>
      <c r="E74" s="7" t="s">
        <v>7</v>
      </c>
      <c r="F74" s="7" t="s">
        <v>367</v>
      </c>
      <c r="G74" s="10"/>
      <c r="H74" s="10"/>
      <c r="I74" s="10"/>
      <c r="J74" s="7"/>
      <c r="K74" s="7"/>
      <c r="L74" s="35">
        <f t="shared" si="8"/>
        <v>0</v>
      </c>
      <c r="M74" s="32"/>
      <c r="N74" s="32"/>
      <c r="O74" s="4"/>
      <c r="P74" s="7"/>
    </row>
    <row r="75" spans="1:16" x14ac:dyDescent="0.3">
      <c r="A75" s="7" t="s">
        <v>200</v>
      </c>
      <c r="B75" s="7" t="s">
        <v>59</v>
      </c>
      <c r="C75" s="7" t="s">
        <v>201</v>
      </c>
      <c r="D75" s="7" t="s">
        <v>202</v>
      </c>
      <c r="E75" s="7" t="s">
        <v>7</v>
      </c>
      <c r="F75" s="7" t="s">
        <v>203</v>
      </c>
      <c r="G75" s="10"/>
      <c r="H75" s="10"/>
      <c r="I75" s="10"/>
      <c r="J75" s="7"/>
      <c r="K75" s="7"/>
      <c r="L75" s="35">
        <f t="shared" si="8"/>
        <v>0</v>
      </c>
      <c r="M75" s="32"/>
      <c r="N75" s="32"/>
      <c r="O75" s="4"/>
      <c r="P75" s="7"/>
    </row>
    <row r="76" spans="1:16" x14ac:dyDescent="0.3">
      <c r="A76" s="7" t="s">
        <v>326</v>
      </c>
      <c r="B76" s="7" t="s">
        <v>89</v>
      </c>
      <c r="C76" s="7" t="s">
        <v>327</v>
      </c>
      <c r="D76" s="7" t="s">
        <v>328</v>
      </c>
      <c r="E76" s="7" t="s">
        <v>7</v>
      </c>
      <c r="F76" s="7" t="s">
        <v>329</v>
      </c>
      <c r="G76" s="10"/>
      <c r="H76" s="10"/>
      <c r="I76" s="10"/>
      <c r="J76" s="7"/>
      <c r="K76" s="7"/>
      <c r="L76" s="35">
        <f t="shared" si="8"/>
        <v>0</v>
      </c>
      <c r="M76" s="32"/>
      <c r="N76" s="32"/>
      <c r="O76" s="4"/>
      <c r="P76" s="7"/>
    </row>
    <row r="77" spans="1:16" x14ac:dyDescent="0.3">
      <c r="A77" s="7" t="s">
        <v>35</v>
      </c>
      <c r="B77" s="7" t="s">
        <v>37</v>
      </c>
      <c r="C77" s="7" t="s">
        <v>180</v>
      </c>
      <c r="D77" s="7" t="s">
        <v>181</v>
      </c>
      <c r="E77" s="7" t="s">
        <v>7</v>
      </c>
      <c r="F77" s="7" t="s">
        <v>182</v>
      </c>
      <c r="G77" s="10"/>
      <c r="H77" s="10"/>
      <c r="I77" s="10"/>
      <c r="J77" s="7"/>
      <c r="K77" s="7"/>
      <c r="L77" s="35">
        <f t="shared" si="8"/>
        <v>0</v>
      </c>
      <c r="M77" s="32"/>
      <c r="N77" s="32"/>
      <c r="O77" s="4"/>
      <c r="P77" s="7"/>
    </row>
    <row r="78" spans="1:16" x14ac:dyDescent="0.3">
      <c r="A78" s="7" t="s">
        <v>230</v>
      </c>
      <c r="B78" s="7" t="s">
        <v>68</v>
      </c>
      <c r="C78" s="17" t="s">
        <v>24</v>
      </c>
      <c r="D78" s="7" t="s">
        <v>231</v>
      </c>
      <c r="E78" s="7" t="s">
        <v>7</v>
      </c>
      <c r="F78" s="7" t="s">
        <v>232</v>
      </c>
      <c r="G78" s="10"/>
      <c r="H78" s="10"/>
      <c r="I78" s="10"/>
      <c r="J78" s="7"/>
      <c r="K78" s="7"/>
      <c r="L78" s="35">
        <f t="shared" si="8"/>
        <v>0</v>
      </c>
      <c r="M78" s="32"/>
      <c r="N78" s="32"/>
      <c r="O78" s="4"/>
      <c r="P78" s="7"/>
    </row>
    <row r="79" spans="1:16" x14ac:dyDescent="0.3">
      <c r="A79" s="7" t="s">
        <v>9</v>
      </c>
      <c r="B79" s="7" t="s">
        <v>10</v>
      </c>
      <c r="C79" s="20" t="s">
        <v>11</v>
      </c>
      <c r="D79" s="7" t="s">
        <v>12</v>
      </c>
      <c r="E79" s="7" t="s">
        <v>7</v>
      </c>
      <c r="F79" s="7" t="s">
        <v>13</v>
      </c>
      <c r="G79" s="10"/>
      <c r="H79" s="10"/>
      <c r="I79" s="10"/>
      <c r="J79" s="7"/>
      <c r="K79" s="7"/>
      <c r="L79" s="35">
        <f t="shared" si="8"/>
        <v>0</v>
      </c>
      <c r="M79" s="32"/>
      <c r="N79" s="32"/>
      <c r="O79" s="4"/>
      <c r="P79" s="7"/>
    </row>
    <row r="80" spans="1:16" x14ac:dyDescent="0.3">
      <c r="A80" s="7" t="s">
        <v>176</v>
      </c>
      <c r="B80" s="7" t="s">
        <v>177</v>
      </c>
      <c r="C80" s="17" t="s">
        <v>24</v>
      </c>
      <c r="D80" s="7" t="s">
        <v>178</v>
      </c>
      <c r="E80" s="7" t="s">
        <v>7</v>
      </c>
      <c r="F80" s="7" t="s">
        <v>179</v>
      </c>
      <c r="G80" s="10"/>
      <c r="H80" s="10"/>
      <c r="I80" s="10"/>
      <c r="J80" s="7"/>
      <c r="K80" s="7"/>
      <c r="L80" s="35">
        <f t="shared" si="8"/>
        <v>0</v>
      </c>
      <c r="M80" s="32"/>
      <c r="N80" s="32"/>
      <c r="O80" s="4"/>
      <c r="P80" s="7"/>
    </row>
    <row r="81" spans="1:20" x14ac:dyDescent="0.3">
      <c r="A81" s="7" t="s">
        <v>262</v>
      </c>
      <c r="B81" s="7" t="s">
        <v>68</v>
      </c>
      <c r="C81" s="17" t="s">
        <v>24</v>
      </c>
      <c r="D81" s="7" t="s">
        <v>263</v>
      </c>
      <c r="E81" s="7" t="s">
        <v>7</v>
      </c>
      <c r="F81" s="7" t="s">
        <v>264</v>
      </c>
      <c r="G81" s="10"/>
      <c r="H81" s="10"/>
      <c r="I81" s="10"/>
      <c r="J81" s="7"/>
      <c r="K81" s="7"/>
      <c r="L81" s="35">
        <f t="shared" si="8"/>
        <v>0</v>
      </c>
      <c r="M81" s="32"/>
      <c r="N81" s="32"/>
      <c r="O81" s="4"/>
      <c r="P81" s="7"/>
    </row>
    <row r="82" spans="1:20" x14ac:dyDescent="0.3">
      <c r="A82" s="7" t="s">
        <v>339</v>
      </c>
      <c r="B82" s="7" t="s">
        <v>286</v>
      </c>
      <c r="C82" s="7" t="s">
        <v>322</v>
      </c>
      <c r="D82" s="7" t="s">
        <v>340</v>
      </c>
      <c r="E82" s="7" t="s">
        <v>7</v>
      </c>
      <c r="F82" s="7" t="s">
        <v>341</v>
      </c>
      <c r="G82" s="10"/>
      <c r="H82" s="10"/>
      <c r="I82" s="10"/>
      <c r="J82" s="7"/>
      <c r="K82" s="7"/>
      <c r="L82" s="35">
        <f t="shared" si="8"/>
        <v>0</v>
      </c>
      <c r="M82" s="32"/>
      <c r="N82" s="32"/>
      <c r="O82" s="4"/>
      <c r="P82" s="7"/>
    </row>
    <row r="83" spans="1:20" x14ac:dyDescent="0.3">
      <c r="A83" s="7" t="s">
        <v>293</v>
      </c>
      <c r="B83" s="7" t="s">
        <v>199</v>
      </c>
      <c r="C83" s="7" t="s">
        <v>127</v>
      </c>
      <c r="D83" s="7" t="s">
        <v>238</v>
      </c>
      <c r="E83" s="7" t="s">
        <v>7</v>
      </c>
      <c r="F83" s="7"/>
      <c r="G83" s="10"/>
      <c r="H83" s="10"/>
      <c r="I83" s="10"/>
      <c r="J83" s="7"/>
      <c r="K83" s="7"/>
      <c r="L83" s="35">
        <f t="shared" si="8"/>
        <v>0</v>
      </c>
      <c r="M83" s="32"/>
      <c r="N83" s="32"/>
      <c r="O83" s="4"/>
      <c r="P83" s="7"/>
    </row>
    <row r="84" spans="1:20" x14ac:dyDescent="0.3">
      <c r="A84" s="7" t="s">
        <v>330</v>
      </c>
      <c r="B84" s="7" t="s">
        <v>111</v>
      </c>
      <c r="C84" s="7" t="s">
        <v>149</v>
      </c>
      <c r="D84" s="7" t="s">
        <v>331</v>
      </c>
      <c r="E84" s="7" t="s">
        <v>7</v>
      </c>
      <c r="F84" s="7" t="s">
        <v>332</v>
      </c>
      <c r="G84" s="10"/>
      <c r="H84" s="10"/>
      <c r="I84" s="10"/>
      <c r="J84" s="7"/>
      <c r="K84" s="7"/>
      <c r="L84" s="35">
        <f t="shared" si="8"/>
        <v>0</v>
      </c>
      <c r="M84" s="32"/>
      <c r="N84" s="32"/>
      <c r="O84" s="4"/>
      <c r="P84" s="7"/>
    </row>
    <row r="85" spans="1:20" x14ac:dyDescent="0.3">
      <c r="A85" s="7" t="s">
        <v>306</v>
      </c>
      <c r="B85" s="7" t="s">
        <v>101</v>
      </c>
      <c r="C85" s="17" t="s">
        <v>24</v>
      </c>
      <c r="D85" s="7" t="s">
        <v>307</v>
      </c>
      <c r="E85" s="7" t="s">
        <v>7</v>
      </c>
      <c r="F85" s="7" t="s">
        <v>308</v>
      </c>
      <c r="G85" s="10"/>
      <c r="H85" s="10"/>
      <c r="I85" s="10"/>
      <c r="J85" s="7"/>
      <c r="K85" s="7"/>
      <c r="L85" s="35">
        <f t="shared" si="8"/>
        <v>0</v>
      </c>
      <c r="M85" s="32"/>
      <c r="N85" s="32"/>
      <c r="O85" s="4"/>
      <c r="P85" s="7"/>
    </row>
    <row r="86" spans="1:20" x14ac:dyDescent="0.3">
      <c r="A86" s="7" t="s">
        <v>160</v>
      </c>
      <c r="B86" s="7" t="s">
        <v>161</v>
      </c>
      <c r="C86" s="7" t="s">
        <v>162</v>
      </c>
      <c r="D86" s="7" t="s">
        <v>163</v>
      </c>
      <c r="E86" s="7" t="s">
        <v>7</v>
      </c>
      <c r="F86" s="7" t="s">
        <v>164</v>
      </c>
      <c r="G86" s="10"/>
      <c r="H86" s="10"/>
      <c r="I86" s="10"/>
      <c r="J86" s="7"/>
      <c r="K86" s="7"/>
      <c r="L86" s="35">
        <f t="shared" si="8"/>
        <v>0</v>
      </c>
      <c r="M86" s="32"/>
      <c r="N86" s="32"/>
      <c r="O86" s="4"/>
      <c r="P86" s="7"/>
    </row>
    <row r="87" spans="1:20" x14ac:dyDescent="0.3">
      <c r="A87" s="7" t="s">
        <v>220</v>
      </c>
      <c r="B87" s="7" t="s">
        <v>221</v>
      </c>
      <c r="C87" s="7" t="s">
        <v>222</v>
      </c>
      <c r="D87" s="7" t="s">
        <v>223</v>
      </c>
      <c r="E87" s="7" t="s">
        <v>7</v>
      </c>
      <c r="F87" s="7" t="s">
        <v>224</v>
      </c>
      <c r="G87" s="10"/>
      <c r="H87" s="10"/>
      <c r="I87" s="10"/>
      <c r="J87" s="7"/>
      <c r="K87" s="7"/>
      <c r="L87" s="35">
        <f t="shared" si="8"/>
        <v>0</v>
      </c>
      <c r="M87" s="32"/>
      <c r="N87" s="32"/>
      <c r="O87" s="4"/>
      <c r="P87" s="7"/>
    </row>
    <row r="88" spans="1:20" x14ac:dyDescent="0.3">
      <c r="A88" s="7" t="s">
        <v>346</v>
      </c>
      <c r="B88" s="7" t="s">
        <v>347</v>
      </c>
      <c r="C88" s="7" t="s">
        <v>148</v>
      </c>
      <c r="D88" s="7" t="s">
        <v>8</v>
      </c>
      <c r="E88" s="7" t="s">
        <v>7</v>
      </c>
      <c r="F88" s="7" t="s">
        <v>348</v>
      </c>
      <c r="G88" s="10"/>
      <c r="H88" s="10"/>
      <c r="I88" s="10"/>
      <c r="J88" s="7"/>
      <c r="K88" s="7"/>
      <c r="L88" s="35">
        <f t="shared" si="8"/>
        <v>0</v>
      </c>
      <c r="M88" s="32"/>
      <c r="N88" s="32"/>
      <c r="O88" s="4"/>
      <c r="P88" s="7"/>
    </row>
    <row r="89" spans="1:20" s="1" customFormat="1" x14ac:dyDescent="0.3">
      <c r="A89" s="8" t="s">
        <v>139</v>
      </c>
      <c r="B89" s="8" t="s">
        <v>29</v>
      </c>
      <c r="C89" s="8" t="s">
        <v>166</v>
      </c>
      <c r="D89" s="8" t="s">
        <v>167</v>
      </c>
      <c r="E89" s="8" t="s">
        <v>8</v>
      </c>
      <c r="F89" s="8" t="s">
        <v>168</v>
      </c>
      <c r="G89" s="9">
        <v>0</v>
      </c>
      <c r="H89" s="9">
        <v>100</v>
      </c>
      <c r="I89" s="9">
        <v>0</v>
      </c>
      <c r="J89" s="8"/>
      <c r="K89" s="8"/>
      <c r="L89" s="35">
        <f t="shared" ref="L89:L93" si="9">COUNTIF(G89:K89,"&gt;0")</f>
        <v>1</v>
      </c>
      <c r="M89" s="32"/>
      <c r="N89" s="32"/>
      <c r="O89" s="4"/>
      <c r="P89" s="8"/>
    </row>
    <row r="90" spans="1:20" s="1" customFormat="1" x14ac:dyDescent="0.3">
      <c r="A90" s="8" t="s">
        <v>333</v>
      </c>
      <c r="B90" s="8" t="s">
        <v>50</v>
      </c>
      <c r="C90" s="8" t="s">
        <v>24</v>
      </c>
      <c r="D90" s="8" t="s">
        <v>334</v>
      </c>
      <c r="E90" s="8" t="s">
        <v>27</v>
      </c>
      <c r="F90" s="8" t="s">
        <v>335</v>
      </c>
      <c r="G90" s="9">
        <v>0</v>
      </c>
      <c r="H90" s="9">
        <v>0</v>
      </c>
      <c r="I90" s="9">
        <v>100</v>
      </c>
      <c r="J90" s="8"/>
      <c r="K90" s="8"/>
      <c r="L90" s="35">
        <f t="shared" si="9"/>
        <v>1</v>
      </c>
      <c r="M90" s="32"/>
      <c r="N90" s="32"/>
      <c r="O90" s="4"/>
      <c r="P90" s="8"/>
    </row>
    <row r="91" spans="1:20" s="1" customFormat="1" x14ac:dyDescent="0.3">
      <c r="A91" s="8" t="s">
        <v>377</v>
      </c>
      <c r="B91" s="8" t="s">
        <v>96</v>
      </c>
      <c r="C91" s="8" t="s">
        <v>24</v>
      </c>
      <c r="D91" s="8" t="s">
        <v>334</v>
      </c>
      <c r="E91" s="8" t="s">
        <v>27</v>
      </c>
      <c r="F91" s="8"/>
      <c r="G91" s="9">
        <v>0</v>
      </c>
      <c r="H91" s="9">
        <v>0</v>
      </c>
      <c r="I91" s="9">
        <v>100</v>
      </c>
      <c r="J91" s="8"/>
      <c r="K91" s="8"/>
      <c r="L91" s="35">
        <f t="shared" si="9"/>
        <v>1</v>
      </c>
      <c r="M91" s="32"/>
      <c r="N91" s="32"/>
      <c r="O91" s="4"/>
      <c r="P91" s="8"/>
    </row>
    <row r="92" spans="1:20" s="1" customFormat="1" x14ac:dyDescent="0.3">
      <c r="A92" s="8" t="s">
        <v>392</v>
      </c>
      <c r="B92" s="8" t="s">
        <v>393</v>
      </c>
      <c r="C92" s="8" t="s">
        <v>162</v>
      </c>
      <c r="D92" s="8" t="s">
        <v>394</v>
      </c>
      <c r="E92" s="8" t="s">
        <v>395</v>
      </c>
      <c r="F92" s="8" t="s">
        <v>396</v>
      </c>
      <c r="G92" s="9">
        <v>0</v>
      </c>
      <c r="H92" s="9">
        <v>60</v>
      </c>
      <c r="I92" s="9">
        <v>0</v>
      </c>
      <c r="J92" s="8"/>
      <c r="K92" s="8"/>
      <c r="L92" s="35">
        <f t="shared" si="9"/>
        <v>1</v>
      </c>
      <c r="M92" s="32"/>
      <c r="N92" s="32"/>
      <c r="O92" s="4"/>
      <c r="P92" s="8"/>
    </row>
    <row r="93" spans="1:20" s="1" customFormat="1" x14ac:dyDescent="0.3">
      <c r="A93" s="8" t="s">
        <v>14</v>
      </c>
      <c r="B93" s="8" t="s">
        <v>15</v>
      </c>
      <c r="C93" s="8" t="s">
        <v>16</v>
      </c>
      <c r="D93" s="8" t="s">
        <v>17</v>
      </c>
      <c r="E93" s="8" t="s">
        <v>18</v>
      </c>
      <c r="F93" s="8"/>
      <c r="G93" s="9">
        <v>100</v>
      </c>
      <c r="H93" s="9">
        <v>0</v>
      </c>
      <c r="I93" s="9">
        <v>100</v>
      </c>
      <c r="J93" s="8"/>
      <c r="K93" s="8"/>
      <c r="L93" s="35">
        <f t="shared" si="9"/>
        <v>2</v>
      </c>
      <c r="M93" s="32"/>
      <c r="N93" s="32"/>
      <c r="O93" s="4"/>
      <c r="P93" s="14"/>
      <c r="Q93" s="15"/>
      <c r="R93" s="15"/>
      <c r="S93" s="15"/>
      <c r="T93" s="15"/>
    </row>
  </sheetData>
  <sortState ref="A62:W88">
    <sortCondition ref="A62:A8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3"/>
  <sheetViews>
    <sheetView workbookViewId="0">
      <pane ySplit="1" topLeftCell="A2" activePane="bottomLeft" state="frozen"/>
      <selection pane="bottomLeft" activeCell="Q1" sqref="Q1:T2"/>
    </sheetView>
  </sheetViews>
  <sheetFormatPr defaultRowHeight="14.4" x14ac:dyDescent="0.3"/>
  <cols>
    <col min="1" max="1" width="12.6640625" customWidth="1"/>
    <col min="2" max="2" width="11.109375" customWidth="1"/>
    <col min="3" max="3" width="17" customWidth="1"/>
    <col min="5" max="5" width="5" customWidth="1"/>
    <col min="6" max="6" width="3" hidden="1" customWidth="1"/>
    <col min="13" max="14" width="1.109375" customWidth="1"/>
    <col min="15" max="15" width="19.21875" customWidth="1"/>
    <col min="16" max="16" width="15.77734375" customWidth="1"/>
  </cols>
  <sheetData>
    <row r="1" spans="1:20" s="23" customForma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391</v>
      </c>
      <c r="H1" s="16" t="s">
        <v>389</v>
      </c>
      <c r="I1" s="16" t="s">
        <v>390</v>
      </c>
      <c r="J1" s="16" t="s">
        <v>404</v>
      </c>
      <c r="K1" s="16" t="s">
        <v>405</v>
      </c>
      <c r="L1" s="25" t="s">
        <v>397</v>
      </c>
      <c r="M1" s="26"/>
      <c r="N1" s="26"/>
      <c r="O1" s="26" t="s">
        <v>398</v>
      </c>
      <c r="P1" s="12"/>
      <c r="Q1" s="3"/>
      <c r="R1" s="3"/>
      <c r="S1" s="3"/>
      <c r="T1" s="3"/>
    </row>
    <row r="2" spans="1:20" s="23" customFormat="1" x14ac:dyDescent="0.3">
      <c r="A2" s="16" t="s">
        <v>1563</v>
      </c>
      <c r="C2" s="16"/>
      <c r="D2" s="16"/>
      <c r="E2" s="16"/>
      <c r="F2" s="16"/>
      <c r="G2" s="16"/>
      <c r="H2" s="16"/>
      <c r="I2" s="16"/>
      <c r="J2" s="16"/>
      <c r="K2" s="16"/>
      <c r="L2" s="24"/>
      <c r="M2" s="12"/>
      <c r="N2" s="12"/>
      <c r="O2" s="12"/>
      <c r="P2" s="12"/>
      <c r="Q2" s="3"/>
      <c r="R2" s="3"/>
      <c r="S2" s="3"/>
      <c r="T2" s="3"/>
    </row>
    <row r="3" spans="1:20" x14ac:dyDescent="0.3">
      <c r="A3" s="7" t="s">
        <v>627</v>
      </c>
      <c r="B3" s="7" t="s">
        <v>36</v>
      </c>
      <c r="C3" s="7" t="s">
        <v>628</v>
      </c>
      <c r="D3" s="7" t="s">
        <v>629</v>
      </c>
      <c r="E3" s="7" t="s">
        <v>395</v>
      </c>
      <c r="F3" s="7" t="s">
        <v>630</v>
      </c>
      <c r="G3" s="7">
        <v>100</v>
      </c>
      <c r="H3" s="7">
        <v>100</v>
      </c>
      <c r="I3" s="7">
        <v>100</v>
      </c>
      <c r="J3" s="7">
        <v>80</v>
      </c>
      <c r="K3" s="7">
        <v>80</v>
      </c>
      <c r="L3" s="6">
        <f t="shared" ref="L3:L34" si="0">COUNTIF(G3:K3,"&gt;0")</f>
        <v>5</v>
      </c>
      <c r="M3" s="4"/>
      <c r="N3" s="4"/>
      <c r="O3" s="4">
        <f>G3+H3+I3</f>
        <v>300</v>
      </c>
      <c r="P3" s="5" t="s">
        <v>400</v>
      </c>
    </row>
    <row r="4" spans="1:20" x14ac:dyDescent="0.3">
      <c r="A4" s="7" t="s">
        <v>676</v>
      </c>
      <c r="B4" s="7" t="s">
        <v>58</v>
      </c>
      <c r="C4" s="17" t="s">
        <v>24</v>
      </c>
      <c r="D4" s="7" t="s">
        <v>677</v>
      </c>
      <c r="E4" s="7" t="s">
        <v>395</v>
      </c>
      <c r="F4" s="7" t="s">
        <v>678</v>
      </c>
      <c r="G4" s="7">
        <v>100</v>
      </c>
      <c r="H4" s="7">
        <v>100</v>
      </c>
      <c r="I4" s="7">
        <v>40</v>
      </c>
      <c r="J4" s="18">
        <v>58</v>
      </c>
      <c r="K4" s="7">
        <v>100</v>
      </c>
      <c r="L4" s="6">
        <f t="shared" si="0"/>
        <v>5</v>
      </c>
      <c r="M4" s="4"/>
      <c r="N4" s="4"/>
      <c r="O4" s="4">
        <f>G4+H4+K4</f>
        <v>300</v>
      </c>
      <c r="P4" s="5" t="s">
        <v>400</v>
      </c>
    </row>
    <row r="5" spans="1:20" x14ac:dyDescent="0.3">
      <c r="A5" s="7" t="s">
        <v>631</v>
      </c>
      <c r="B5" s="7" t="s">
        <v>632</v>
      </c>
      <c r="C5" s="7" t="s">
        <v>633</v>
      </c>
      <c r="D5" s="7" t="s">
        <v>622</v>
      </c>
      <c r="E5" s="7" t="s">
        <v>395</v>
      </c>
      <c r="F5" s="7" t="s">
        <v>634</v>
      </c>
      <c r="G5" s="7">
        <v>100</v>
      </c>
      <c r="H5" s="7">
        <v>100</v>
      </c>
      <c r="I5" s="7">
        <v>100</v>
      </c>
      <c r="J5" s="18">
        <v>45</v>
      </c>
      <c r="K5" s="18">
        <v>60</v>
      </c>
      <c r="L5" s="6">
        <f t="shared" si="0"/>
        <v>5</v>
      </c>
      <c r="M5" s="4"/>
      <c r="N5" s="4"/>
      <c r="O5" s="4">
        <f>G5+H5+I5</f>
        <v>300</v>
      </c>
      <c r="P5" s="5" t="s">
        <v>400</v>
      </c>
    </row>
    <row r="6" spans="1:20" x14ac:dyDescent="0.3">
      <c r="A6" s="7" t="s">
        <v>448</v>
      </c>
      <c r="B6" s="7" t="s">
        <v>449</v>
      </c>
      <c r="C6" s="7" t="s">
        <v>450</v>
      </c>
      <c r="D6" s="7" t="s">
        <v>451</v>
      </c>
      <c r="E6" s="7" t="s">
        <v>395</v>
      </c>
      <c r="F6" s="7" t="s">
        <v>452</v>
      </c>
      <c r="G6" s="7">
        <v>100</v>
      </c>
      <c r="H6" s="7">
        <v>100</v>
      </c>
      <c r="I6" s="7">
        <v>100</v>
      </c>
      <c r="J6" s="7">
        <v>100</v>
      </c>
      <c r="K6" s="18">
        <v>90</v>
      </c>
      <c r="L6" s="6">
        <f t="shared" si="0"/>
        <v>5</v>
      </c>
      <c r="M6" s="4"/>
      <c r="N6" s="4"/>
      <c r="O6" s="4">
        <f>G6+H6+J6</f>
        <v>300</v>
      </c>
      <c r="P6" s="5" t="s">
        <v>400</v>
      </c>
    </row>
    <row r="7" spans="1:20" x14ac:dyDescent="0.3">
      <c r="A7" s="7" t="s">
        <v>506</v>
      </c>
      <c r="B7" s="7" t="s">
        <v>507</v>
      </c>
      <c r="C7" s="29" t="s">
        <v>146</v>
      </c>
      <c r="D7" s="7" t="s">
        <v>508</v>
      </c>
      <c r="E7" s="7" t="s">
        <v>395</v>
      </c>
      <c r="F7" s="7" t="s">
        <v>509</v>
      </c>
      <c r="G7" s="7">
        <v>100</v>
      </c>
      <c r="H7" s="7">
        <v>100</v>
      </c>
      <c r="I7" s="7">
        <v>100</v>
      </c>
      <c r="J7" s="7">
        <v>40</v>
      </c>
      <c r="K7" s="7">
        <v>40</v>
      </c>
      <c r="L7" s="6">
        <f t="shared" si="0"/>
        <v>5</v>
      </c>
      <c r="M7" s="4"/>
      <c r="N7" s="4"/>
      <c r="O7" s="4">
        <f>G7+H7+I7</f>
        <v>300</v>
      </c>
      <c r="P7" s="5" t="s">
        <v>400</v>
      </c>
    </row>
    <row r="8" spans="1:20" x14ac:dyDescent="0.3">
      <c r="A8" s="7" t="s">
        <v>463</v>
      </c>
      <c r="B8" s="7" t="s">
        <v>464</v>
      </c>
      <c r="C8" s="7" t="s">
        <v>465</v>
      </c>
      <c r="D8" s="7" t="s">
        <v>20</v>
      </c>
      <c r="E8" s="7" t="s">
        <v>395</v>
      </c>
      <c r="F8" s="7" t="s">
        <v>466</v>
      </c>
      <c r="G8" s="7">
        <v>100</v>
      </c>
      <c r="H8" s="7">
        <v>100</v>
      </c>
      <c r="I8" s="7">
        <v>100</v>
      </c>
      <c r="J8" s="7">
        <v>60</v>
      </c>
      <c r="K8" s="7">
        <v>80</v>
      </c>
      <c r="L8" s="6">
        <f t="shared" si="0"/>
        <v>5</v>
      </c>
      <c r="M8" s="4"/>
      <c r="N8" s="4"/>
      <c r="O8" s="4">
        <f>G8+H8+I8</f>
        <v>300</v>
      </c>
      <c r="P8" s="5" t="s">
        <v>400</v>
      </c>
    </row>
    <row r="9" spans="1:20" x14ac:dyDescent="0.3">
      <c r="A9" s="7" t="s">
        <v>608</v>
      </c>
      <c r="B9" s="7" t="s">
        <v>51</v>
      </c>
      <c r="C9" s="31" t="s">
        <v>609</v>
      </c>
      <c r="D9" s="7" t="s">
        <v>610</v>
      </c>
      <c r="E9" s="7" t="s">
        <v>395</v>
      </c>
      <c r="F9" s="7" t="s">
        <v>611</v>
      </c>
      <c r="G9" s="7">
        <v>100</v>
      </c>
      <c r="H9" s="7">
        <v>100</v>
      </c>
      <c r="I9" s="7">
        <v>100</v>
      </c>
      <c r="J9" s="7"/>
      <c r="K9" s="7">
        <v>80</v>
      </c>
      <c r="L9" s="6">
        <f t="shared" si="0"/>
        <v>4</v>
      </c>
      <c r="M9" s="4"/>
      <c r="N9" s="4"/>
      <c r="O9" s="33">
        <f>SUM(G9:K9)-MIN(G9:K9)</f>
        <v>300</v>
      </c>
      <c r="P9" s="5" t="s">
        <v>400</v>
      </c>
    </row>
    <row r="10" spans="1:20" x14ac:dyDescent="0.3">
      <c r="A10" s="7" t="s">
        <v>483</v>
      </c>
      <c r="B10" s="7" t="s">
        <v>484</v>
      </c>
      <c r="C10" s="7" t="s">
        <v>485</v>
      </c>
      <c r="D10" s="7" t="s">
        <v>486</v>
      </c>
      <c r="E10" s="7" t="s">
        <v>395</v>
      </c>
      <c r="F10" s="7" t="s">
        <v>487</v>
      </c>
      <c r="G10" s="7">
        <v>100</v>
      </c>
      <c r="H10" s="7">
        <v>100</v>
      </c>
      <c r="I10" s="7">
        <v>100</v>
      </c>
      <c r="J10" s="18">
        <v>85</v>
      </c>
      <c r="K10" s="7"/>
      <c r="L10" s="6">
        <f t="shared" si="0"/>
        <v>4</v>
      </c>
      <c r="M10" s="4"/>
      <c r="N10" s="4"/>
      <c r="O10" s="33">
        <f>SUM(G10:K10)-MIN(G10:K10)</f>
        <v>300</v>
      </c>
      <c r="P10" s="5" t="s">
        <v>400</v>
      </c>
    </row>
    <row r="11" spans="1:20" x14ac:dyDescent="0.3">
      <c r="A11" s="7" t="s">
        <v>441</v>
      </c>
      <c r="B11" s="7" t="s">
        <v>442</v>
      </c>
      <c r="C11" s="17" t="s">
        <v>24</v>
      </c>
      <c r="D11" s="7" t="s">
        <v>443</v>
      </c>
      <c r="E11" s="7" t="s">
        <v>395</v>
      </c>
      <c r="F11" s="7" t="s">
        <v>444</v>
      </c>
      <c r="G11" s="7">
        <v>100</v>
      </c>
      <c r="H11" s="7">
        <v>100</v>
      </c>
      <c r="I11" s="7">
        <v>100</v>
      </c>
      <c r="J11" s="18">
        <v>85</v>
      </c>
      <c r="K11" s="7"/>
      <c r="L11" s="6">
        <f t="shared" si="0"/>
        <v>4</v>
      </c>
      <c r="M11" s="4"/>
      <c r="N11" s="4"/>
      <c r="O11" s="33">
        <f>SUM(G11:K11)-MIN(G11:K11)</f>
        <v>300</v>
      </c>
      <c r="P11" s="5" t="s">
        <v>400</v>
      </c>
    </row>
    <row r="12" spans="1:20" x14ac:dyDescent="0.3">
      <c r="A12" s="7" t="s">
        <v>619</v>
      </c>
      <c r="B12" s="7" t="s">
        <v>620</v>
      </c>
      <c r="C12" s="7" t="s">
        <v>621</v>
      </c>
      <c r="D12" s="7" t="s">
        <v>622</v>
      </c>
      <c r="E12" s="7" t="s">
        <v>395</v>
      </c>
      <c r="F12" s="7"/>
      <c r="G12" s="7">
        <v>100</v>
      </c>
      <c r="H12" s="7">
        <v>100</v>
      </c>
      <c r="I12" s="7">
        <v>100</v>
      </c>
      <c r="J12" s="18">
        <v>85</v>
      </c>
      <c r="K12" s="7"/>
      <c r="L12" s="6">
        <f t="shared" si="0"/>
        <v>4</v>
      </c>
      <c r="M12" s="4"/>
      <c r="N12" s="4"/>
      <c r="O12" s="33">
        <f>SUM(G12:K12)-MIN(G12:K12)</f>
        <v>300</v>
      </c>
      <c r="P12" s="5" t="s">
        <v>400</v>
      </c>
    </row>
    <row r="13" spans="1:20" x14ac:dyDescent="0.3">
      <c r="A13" s="7" t="s">
        <v>543</v>
      </c>
      <c r="B13" s="7" t="s">
        <v>544</v>
      </c>
      <c r="C13" s="7" t="s">
        <v>545</v>
      </c>
      <c r="D13" s="7" t="s">
        <v>541</v>
      </c>
      <c r="E13" s="7" t="s">
        <v>395</v>
      </c>
      <c r="F13" s="7" t="s">
        <v>546</v>
      </c>
      <c r="G13" s="7"/>
      <c r="H13" s="7">
        <v>100</v>
      </c>
      <c r="I13" s="7">
        <v>100</v>
      </c>
      <c r="J13" s="18">
        <v>85</v>
      </c>
      <c r="K13" s="7"/>
      <c r="L13" s="6">
        <f t="shared" si="0"/>
        <v>3</v>
      </c>
      <c r="M13" s="4"/>
      <c r="N13" s="4"/>
      <c r="O13" s="33">
        <f>SUM(G13:K13)</f>
        <v>285</v>
      </c>
      <c r="P13" s="5" t="s">
        <v>400</v>
      </c>
    </row>
    <row r="14" spans="1:20" x14ac:dyDescent="0.3">
      <c r="A14" s="7" t="s">
        <v>776</v>
      </c>
      <c r="B14" s="7" t="s">
        <v>102</v>
      </c>
      <c r="C14" s="7" t="s">
        <v>636</v>
      </c>
      <c r="D14" s="7" t="s">
        <v>777</v>
      </c>
      <c r="E14" s="7" t="s">
        <v>395</v>
      </c>
      <c r="F14" s="7" t="s">
        <v>778</v>
      </c>
      <c r="G14" s="7"/>
      <c r="H14" s="7">
        <v>100</v>
      </c>
      <c r="I14" s="7">
        <v>100</v>
      </c>
      <c r="J14" s="18">
        <v>85</v>
      </c>
      <c r="K14" s="7"/>
      <c r="L14" s="6">
        <f t="shared" si="0"/>
        <v>3</v>
      </c>
      <c r="M14" s="4"/>
      <c r="N14" s="4"/>
      <c r="O14" s="33">
        <f>SUM(G14:K14)</f>
        <v>285</v>
      </c>
      <c r="P14" s="5" t="s">
        <v>400</v>
      </c>
    </row>
    <row r="15" spans="1:20" x14ac:dyDescent="0.3">
      <c r="A15" s="7" t="s">
        <v>155</v>
      </c>
      <c r="B15" s="7" t="s">
        <v>93</v>
      </c>
      <c r="C15" s="7" t="s">
        <v>156</v>
      </c>
      <c r="D15" s="7" t="s">
        <v>743</v>
      </c>
      <c r="E15" s="7" t="s">
        <v>395</v>
      </c>
      <c r="F15" s="7"/>
      <c r="G15" s="7"/>
      <c r="H15" s="7">
        <v>100</v>
      </c>
      <c r="I15" s="7">
        <v>100</v>
      </c>
      <c r="J15" s="18">
        <v>85</v>
      </c>
      <c r="K15" s="7"/>
      <c r="L15" s="6">
        <f t="shared" si="0"/>
        <v>3</v>
      </c>
      <c r="M15" s="4"/>
      <c r="N15" s="4"/>
      <c r="O15" s="33">
        <f>SUM(G15:K15)</f>
        <v>285</v>
      </c>
      <c r="P15" s="5" t="s">
        <v>400</v>
      </c>
    </row>
    <row r="16" spans="1:20" x14ac:dyDescent="0.3">
      <c r="A16" s="7" t="s">
        <v>747</v>
      </c>
      <c r="B16" s="7" t="s">
        <v>748</v>
      </c>
      <c r="C16" s="31" t="s">
        <v>749</v>
      </c>
      <c r="D16" s="7" t="s">
        <v>750</v>
      </c>
      <c r="E16" s="7" t="s">
        <v>395</v>
      </c>
      <c r="F16" s="7" t="s">
        <v>751</v>
      </c>
      <c r="G16" s="7">
        <v>100</v>
      </c>
      <c r="H16" s="7">
        <v>100</v>
      </c>
      <c r="I16" s="7">
        <v>80</v>
      </c>
      <c r="J16" s="18">
        <v>78</v>
      </c>
      <c r="K16" s="7">
        <v>60</v>
      </c>
      <c r="L16" s="6">
        <f t="shared" si="0"/>
        <v>5</v>
      </c>
      <c r="M16" s="4"/>
      <c r="N16" s="4"/>
      <c r="O16" s="4">
        <f>G16+H16+I16</f>
        <v>280</v>
      </c>
      <c r="P16" s="5" t="s">
        <v>400</v>
      </c>
    </row>
    <row r="17" spans="1:16" x14ac:dyDescent="0.3">
      <c r="A17" s="7" t="s">
        <v>668</v>
      </c>
      <c r="B17" s="7" t="s">
        <v>67</v>
      </c>
      <c r="C17" s="17" t="s">
        <v>24</v>
      </c>
      <c r="D17" s="7" t="s">
        <v>669</v>
      </c>
      <c r="E17" s="7" t="s">
        <v>395</v>
      </c>
      <c r="F17" s="7" t="s">
        <v>670</v>
      </c>
      <c r="G17" s="7">
        <v>100</v>
      </c>
      <c r="H17" s="7">
        <v>100</v>
      </c>
      <c r="I17" s="7">
        <v>40</v>
      </c>
      <c r="J17" s="7">
        <v>13</v>
      </c>
      <c r="K17" s="7">
        <v>80</v>
      </c>
      <c r="L17" s="6">
        <f t="shared" si="0"/>
        <v>5</v>
      </c>
      <c r="M17" s="4"/>
      <c r="N17" s="4"/>
      <c r="O17" s="4">
        <f>G17+H17+K17</f>
        <v>280</v>
      </c>
      <c r="P17" s="36" t="s">
        <v>1562</v>
      </c>
    </row>
    <row r="18" spans="1:16" x14ac:dyDescent="0.3">
      <c r="A18" s="7" t="s">
        <v>580</v>
      </c>
      <c r="B18" s="7" t="s">
        <v>393</v>
      </c>
      <c r="C18" s="7" t="s">
        <v>581</v>
      </c>
      <c r="D18" s="7" t="s">
        <v>582</v>
      </c>
      <c r="E18" s="7" t="s">
        <v>395</v>
      </c>
      <c r="F18" s="7" t="s">
        <v>583</v>
      </c>
      <c r="G18" s="7">
        <v>100</v>
      </c>
      <c r="H18" s="7">
        <v>100</v>
      </c>
      <c r="I18" s="7">
        <v>80</v>
      </c>
      <c r="J18" s="7">
        <v>60</v>
      </c>
      <c r="K18" s="7">
        <v>80</v>
      </c>
      <c r="L18" s="6">
        <f t="shared" si="0"/>
        <v>5</v>
      </c>
      <c r="M18" s="4"/>
      <c r="N18" s="4"/>
      <c r="O18" s="4">
        <f>G18+H18+I18</f>
        <v>280</v>
      </c>
      <c r="P18" s="5" t="s">
        <v>400</v>
      </c>
    </row>
    <row r="19" spans="1:16" x14ac:dyDescent="0.3">
      <c r="A19" s="7" t="s">
        <v>503</v>
      </c>
      <c r="B19" s="7" t="s">
        <v>460</v>
      </c>
      <c r="C19" s="7" t="s">
        <v>159</v>
      </c>
      <c r="D19" s="7" t="s">
        <v>504</v>
      </c>
      <c r="E19" s="7" t="s">
        <v>395</v>
      </c>
      <c r="F19" s="7" t="s">
        <v>505</v>
      </c>
      <c r="G19" s="7">
        <v>100</v>
      </c>
      <c r="H19" s="7">
        <v>100</v>
      </c>
      <c r="I19" s="7">
        <v>40</v>
      </c>
      <c r="J19" s="7">
        <v>60</v>
      </c>
      <c r="K19" s="7">
        <v>80</v>
      </c>
      <c r="L19" s="6">
        <f t="shared" si="0"/>
        <v>5</v>
      </c>
      <c r="M19" s="4"/>
      <c r="N19" s="4"/>
      <c r="O19" s="4">
        <f>G19+H19+K19</f>
        <v>280</v>
      </c>
      <c r="P19" s="5" t="s">
        <v>400</v>
      </c>
    </row>
    <row r="20" spans="1:16" x14ac:dyDescent="0.3">
      <c r="A20" s="7" t="s">
        <v>577</v>
      </c>
      <c r="B20" s="7" t="s">
        <v>552</v>
      </c>
      <c r="C20" s="7" t="s">
        <v>578</v>
      </c>
      <c r="D20" s="7" t="s">
        <v>21</v>
      </c>
      <c r="E20" s="7" t="s">
        <v>395</v>
      </c>
      <c r="F20" s="7" t="s">
        <v>579</v>
      </c>
      <c r="G20" s="7">
        <v>71</v>
      </c>
      <c r="H20" s="7">
        <v>100</v>
      </c>
      <c r="I20" s="7">
        <v>100</v>
      </c>
      <c r="J20" s="7"/>
      <c r="K20" s="7">
        <v>80</v>
      </c>
      <c r="L20" s="6">
        <f t="shared" si="0"/>
        <v>4</v>
      </c>
      <c r="M20" s="4"/>
      <c r="N20" s="4"/>
      <c r="O20" s="33">
        <f>SUM(G20:K20)-MIN(G20:K20)</f>
        <v>280</v>
      </c>
      <c r="P20" s="5" t="s">
        <v>400</v>
      </c>
    </row>
    <row r="21" spans="1:16" x14ac:dyDescent="0.3">
      <c r="A21" s="7" t="s">
        <v>635</v>
      </c>
      <c r="B21" s="7" t="s">
        <v>90</v>
      </c>
      <c r="C21" s="7" t="s">
        <v>636</v>
      </c>
      <c r="D21" s="7" t="s">
        <v>84</v>
      </c>
      <c r="E21" s="7" t="s">
        <v>395</v>
      </c>
      <c r="F21" s="7" t="s">
        <v>637</v>
      </c>
      <c r="G21" s="7"/>
      <c r="H21" s="7">
        <v>100</v>
      </c>
      <c r="I21" s="7">
        <v>100</v>
      </c>
      <c r="J21" s="7">
        <v>80</v>
      </c>
      <c r="K21" s="7">
        <v>80</v>
      </c>
      <c r="L21" s="6">
        <f t="shared" si="0"/>
        <v>4</v>
      </c>
      <c r="M21" s="4"/>
      <c r="N21" s="4"/>
      <c r="O21" s="33">
        <f>SUM(G21:K21)-MIN(G21:K21)</f>
        <v>280</v>
      </c>
      <c r="P21" s="5" t="s">
        <v>400</v>
      </c>
    </row>
    <row r="22" spans="1:16" x14ac:dyDescent="0.3">
      <c r="A22" s="7" t="s">
        <v>573</v>
      </c>
      <c r="B22" s="7" t="s">
        <v>95</v>
      </c>
      <c r="C22" s="7" t="s">
        <v>574</v>
      </c>
      <c r="D22" s="7" t="s">
        <v>575</v>
      </c>
      <c r="E22" s="7" t="s">
        <v>395</v>
      </c>
      <c r="F22" s="7" t="s">
        <v>576</v>
      </c>
      <c r="G22" s="7">
        <v>100</v>
      </c>
      <c r="H22" s="7">
        <v>100</v>
      </c>
      <c r="I22" s="18">
        <v>80</v>
      </c>
      <c r="J22" s="7"/>
      <c r="K22" s="7">
        <v>20</v>
      </c>
      <c r="L22" s="6">
        <f t="shared" si="0"/>
        <v>4</v>
      </c>
      <c r="M22" s="4"/>
      <c r="N22" s="4"/>
      <c r="O22" s="33">
        <f>SUM(G22:K22)-MIN(G22:K22)</f>
        <v>280</v>
      </c>
      <c r="P22" s="5" t="s">
        <v>400</v>
      </c>
    </row>
    <row r="23" spans="1:16" x14ac:dyDescent="0.3">
      <c r="A23" s="7" t="s">
        <v>718</v>
      </c>
      <c r="B23" s="7" t="s">
        <v>507</v>
      </c>
      <c r="C23" s="7" t="s">
        <v>719</v>
      </c>
      <c r="D23" s="7" t="s">
        <v>719</v>
      </c>
      <c r="E23" s="7" t="s">
        <v>395</v>
      </c>
      <c r="F23" s="7" t="s">
        <v>720</v>
      </c>
      <c r="G23" s="7">
        <v>100</v>
      </c>
      <c r="H23" s="7">
        <v>100</v>
      </c>
      <c r="I23" s="7">
        <v>80</v>
      </c>
      <c r="J23" s="7"/>
      <c r="K23" s="7"/>
      <c r="L23" s="6">
        <f t="shared" si="0"/>
        <v>3</v>
      </c>
      <c r="M23" s="4"/>
      <c r="N23" s="4"/>
      <c r="O23" s="33">
        <f>SUM(G23:K23)</f>
        <v>280</v>
      </c>
      <c r="P23" s="5" t="s">
        <v>400</v>
      </c>
    </row>
    <row r="24" spans="1:16" x14ac:dyDescent="0.3">
      <c r="A24" s="7" t="s">
        <v>652</v>
      </c>
      <c r="B24" s="7" t="s">
        <v>653</v>
      </c>
      <c r="C24" s="17" t="s">
        <v>24</v>
      </c>
      <c r="D24" s="7" t="s">
        <v>654</v>
      </c>
      <c r="E24" s="7" t="s">
        <v>395</v>
      </c>
      <c r="F24" s="7" t="s">
        <v>655</v>
      </c>
      <c r="G24" s="7">
        <v>100</v>
      </c>
      <c r="H24" s="7">
        <v>75</v>
      </c>
      <c r="I24" s="18">
        <v>100</v>
      </c>
      <c r="J24" s="7">
        <v>50</v>
      </c>
      <c r="K24" s="18">
        <v>50</v>
      </c>
      <c r="L24" s="6">
        <f t="shared" si="0"/>
        <v>5</v>
      </c>
      <c r="M24" s="4"/>
      <c r="N24" s="4"/>
      <c r="O24" s="4">
        <f>G24+H24+I24</f>
        <v>275</v>
      </c>
      <c r="P24" s="36" t="s">
        <v>1562</v>
      </c>
    </row>
    <row r="25" spans="1:16" x14ac:dyDescent="0.3">
      <c r="A25" s="7" t="s">
        <v>540</v>
      </c>
      <c r="B25" s="7" t="s">
        <v>59</v>
      </c>
      <c r="C25" s="7" t="s">
        <v>219</v>
      </c>
      <c r="D25" s="7" t="s">
        <v>541</v>
      </c>
      <c r="E25" s="7" t="s">
        <v>395</v>
      </c>
      <c r="F25" s="7" t="s">
        <v>542</v>
      </c>
      <c r="G25" s="7">
        <v>100</v>
      </c>
      <c r="H25" s="7">
        <v>75</v>
      </c>
      <c r="I25" s="7">
        <v>100</v>
      </c>
      <c r="J25" s="7">
        <v>60</v>
      </c>
      <c r="K25" s="18">
        <v>70</v>
      </c>
      <c r="L25" s="6">
        <f t="shared" si="0"/>
        <v>5</v>
      </c>
      <c r="M25" s="4"/>
      <c r="N25" s="4"/>
      <c r="O25" s="4">
        <f>G25+H25+I25</f>
        <v>275</v>
      </c>
      <c r="P25" s="5" t="s">
        <v>400</v>
      </c>
    </row>
    <row r="26" spans="1:16" x14ac:dyDescent="0.3">
      <c r="A26" s="7" t="s">
        <v>679</v>
      </c>
      <c r="B26" s="7" t="s">
        <v>34</v>
      </c>
      <c r="C26" s="17" t="s">
        <v>24</v>
      </c>
      <c r="D26" s="7" t="s">
        <v>680</v>
      </c>
      <c r="E26" s="7" t="s">
        <v>395</v>
      </c>
      <c r="F26" s="7"/>
      <c r="G26" s="7"/>
      <c r="H26" s="7">
        <v>100</v>
      </c>
      <c r="I26" s="7">
        <v>100</v>
      </c>
      <c r="J26" s="7">
        <v>73</v>
      </c>
      <c r="K26" s="7"/>
      <c r="L26" s="6">
        <f t="shared" si="0"/>
        <v>3</v>
      </c>
      <c r="M26" s="4"/>
      <c r="N26" s="4"/>
      <c r="O26" s="33">
        <f>SUM(G26:K26)</f>
        <v>273</v>
      </c>
      <c r="P26" s="36" t="s">
        <v>1562</v>
      </c>
    </row>
    <row r="27" spans="1:16" x14ac:dyDescent="0.3">
      <c r="A27" s="7" t="s">
        <v>467</v>
      </c>
      <c r="B27" s="7" t="s">
        <v>101</v>
      </c>
      <c r="C27" s="17" t="s">
        <v>24</v>
      </c>
      <c r="D27" s="7" t="s">
        <v>468</v>
      </c>
      <c r="E27" s="7" t="s">
        <v>395</v>
      </c>
      <c r="F27" s="7"/>
      <c r="G27" s="7">
        <v>100</v>
      </c>
      <c r="H27" s="7">
        <v>75</v>
      </c>
      <c r="I27" s="7">
        <v>80</v>
      </c>
      <c r="J27" s="18">
        <v>85</v>
      </c>
      <c r="K27" s="7">
        <v>80</v>
      </c>
      <c r="L27" s="6">
        <f t="shared" si="0"/>
        <v>5</v>
      </c>
      <c r="M27" s="4"/>
      <c r="N27" s="4"/>
      <c r="O27" s="4">
        <f>G27+J27+K27</f>
        <v>265</v>
      </c>
      <c r="P27" s="36" t="s">
        <v>1562</v>
      </c>
    </row>
    <row r="28" spans="1:16" x14ac:dyDescent="0.3">
      <c r="A28" s="7" t="s">
        <v>532</v>
      </c>
      <c r="B28" s="7" t="s">
        <v>93</v>
      </c>
      <c r="C28" s="7" t="s">
        <v>219</v>
      </c>
      <c r="D28" s="7" t="s">
        <v>533</v>
      </c>
      <c r="E28" s="7" t="s">
        <v>395</v>
      </c>
      <c r="F28" s="7"/>
      <c r="G28" s="7">
        <v>85</v>
      </c>
      <c r="H28" s="7">
        <v>100</v>
      </c>
      <c r="I28" s="7">
        <v>80</v>
      </c>
      <c r="J28" s="7">
        <v>80</v>
      </c>
      <c r="K28" s="7">
        <v>20</v>
      </c>
      <c r="L28" s="6">
        <f t="shared" si="0"/>
        <v>5</v>
      </c>
      <c r="M28" s="4"/>
      <c r="N28" s="4"/>
      <c r="O28" s="4">
        <f>G28+H28+J28</f>
        <v>265</v>
      </c>
      <c r="P28" s="5" t="s">
        <v>400</v>
      </c>
    </row>
    <row r="29" spans="1:16" x14ac:dyDescent="0.3">
      <c r="A29" s="7" t="s">
        <v>664</v>
      </c>
      <c r="B29" s="7" t="s">
        <v>484</v>
      </c>
      <c r="C29" s="7" t="s">
        <v>665</v>
      </c>
      <c r="D29" s="7" t="s">
        <v>629</v>
      </c>
      <c r="E29" s="7" t="s">
        <v>395</v>
      </c>
      <c r="F29" s="7"/>
      <c r="G29" s="7">
        <v>85</v>
      </c>
      <c r="H29" s="7">
        <v>100</v>
      </c>
      <c r="I29" s="7">
        <v>80</v>
      </c>
      <c r="J29" s="7">
        <v>26</v>
      </c>
      <c r="K29" s="7">
        <v>20</v>
      </c>
      <c r="L29" s="6">
        <f t="shared" si="0"/>
        <v>5</v>
      </c>
      <c r="M29" s="4"/>
      <c r="N29" s="4"/>
      <c r="O29" s="4">
        <f>G29+H29+I29</f>
        <v>265</v>
      </c>
      <c r="P29" s="5" t="s">
        <v>400</v>
      </c>
    </row>
    <row r="30" spans="1:16" x14ac:dyDescent="0.3">
      <c r="A30" s="7" t="s">
        <v>648</v>
      </c>
      <c r="B30" s="7" t="s">
        <v>51</v>
      </c>
      <c r="C30" s="7" t="s">
        <v>649</v>
      </c>
      <c r="D30" s="7" t="s">
        <v>650</v>
      </c>
      <c r="E30" s="7" t="s">
        <v>395</v>
      </c>
      <c r="F30" s="7" t="s">
        <v>651</v>
      </c>
      <c r="G30" s="7"/>
      <c r="H30" s="7">
        <v>75</v>
      </c>
      <c r="I30" s="7">
        <v>100</v>
      </c>
      <c r="J30" s="7">
        <v>86</v>
      </c>
      <c r="K30" s="7"/>
      <c r="L30" s="6">
        <f t="shared" si="0"/>
        <v>3</v>
      </c>
      <c r="M30" s="4"/>
      <c r="N30" s="4"/>
      <c r="O30" s="33">
        <f>SUM(G30:K30)</f>
        <v>261</v>
      </c>
      <c r="P30" s="5" t="s">
        <v>400</v>
      </c>
    </row>
    <row r="31" spans="1:16" x14ac:dyDescent="0.3">
      <c r="A31" s="7" t="s">
        <v>411</v>
      </c>
      <c r="B31" s="7" t="s">
        <v>412</v>
      </c>
      <c r="C31" s="7" t="s">
        <v>215</v>
      </c>
      <c r="D31" s="7" t="s">
        <v>413</v>
      </c>
      <c r="E31" s="7" t="s">
        <v>395</v>
      </c>
      <c r="F31" s="7" t="s">
        <v>414</v>
      </c>
      <c r="G31" s="7">
        <v>100</v>
      </c>
      <c r="H31" s="7">
        <v>75</v>
      </c>
      <c r="I31" s="7">
        <v>20</v>
      </c>
      <c r="J31" s="7">
        <v>80</v>
      </c>
      <c r="K31" s="7">
        <v>80</v>
      </c>
      <c r="L31" s="6">
        <f t="shared" si="0"/>
        <v>5</v>
      </c>
      <c r="M31" s="4"/>
      <c r="N31" s="4"/>
      <c r="O31" s="4">
        <f>G31+J31+K31</f>
        <v>260</v>
      </c>
      <c r="P31" s="5" t="s">
        <v>400</v>
      </c>
    </row>
    <row r="32" spans="1:16" x14ac:dyDescent="0.3">
      <c r="A32" s="7" t="s">
        <v>518</v>
      </c>
      <c r="B32" s="7" t="s">
        <v>127</v>
      </c>
      <c r="C32" s="17" t="s">
        <v>24</v>
      </c>
      <c r="D32" s="7" t="s">
        <v>519</v>
      </c>
      <c r="E32" s="7" t="s">
        <v>395</v>
      </c>
      <c r="F32" s="7" t="s">
        <v>520</v>
      </c>
      <c r="G32" s="7">
        <v>100</v>
      </c>
      <c r="H32" s="7">
        <v>50</v>
      </c>
      <c r="I32" s="18">
        <v>60</v>
      </c>
      <c r="J32" s="7">
        <v>80</v>
      </c>
      <c r="K32" s="7">
        <v>80</v>
      </c>
      <c r="L32" s="6">
        <f t="shared" si="0"/>
        <v>5</v>
      </c>
      <c r="M32" s="4"/>
      <c r="N32" s="4"/>
      <c r="O32" s="4">
        <f>G32+J32+K32</f>
        <v>260</v>
      </c>
      <c r="P32" s="36" t="s">
        <v>1562</v>
      </c>
    </row>
    <row r="33" spans="1:16" x14ac:dyDescent="0.3">
      <c r="A33" s="7" t="s">
        <v>459</v>
      </c>
      <c r="B33" s="7" t="s">
        <v>460</v>
      </c>
      <c r="C33" s="17" t="s">
        <v>24</v>
      </c>
      <c r="D33" s="7" t="s">
        <v>461</v>
      </c>
      <c r="E33" s="7" t="s">
        <v>395</v>
      </c>
      <c r="F33" s="7" t="s">
        <v>462</v>
      </c>
      <c r="G33" s="7">
        <v>100</v>
      </c>
      <c r="H33" s="7">
        <v>75</v>
      </c>
      <c r="I33" s="7">
        <v>80</v>
      </c>
      <c r="J33" s="7"/>
      <c r="K33" s="18">
        <v>80</v>
      </c>
      <c r="L33" s="6">
        <f t="shared" si="0"/>
        <v>4</v>
      </c>
      <c r="M33" s="4"/>
      <c r="N33" s="4"/>
      <c r="O33" s="33">
        <f>SUM(G33:K33)-MIN(G33:K33)</f>
        <v>260</v>
      </c>
      <c r="P33" s="36" t="s">
        <v>1562</v>
      </c>
    </row>
    <row r="34" spans="1:16" x14ac:dyDescent="0.3">
      <c r="A34" s="7" t="s">
        <v>435</v>
      </c>
      <c r="B34" s="7" t="s">
        <v>436</v>
      </c>
      <c r="C34" s="7" t="s">
        <v>437</v>
      </c>
      <c r="D34" s="7" t="s">
        <v>438</v>
      </c>
      <c r="E34" s="7" t="s">
        <v>395</v>
      </c>
      <c r="F34" s="7"/>
      <c r="G34" s="7">
        <v>100</v>
      </c>
      <c r="H34" s="7">
        <v>100</v>
      </c>
      <c r="I34" s="7">
        <v>60</v>
      </c>
      <c r="J34" s="7"/>
      <c r="K34" s="7">
        <v>60</v>
      </c>
      <c r="L34" s="6">
        <f t="shared" si="0"/>
        <v>4</v>
      </c>
      <c r="M34" s="4"/>
      <c r="N34" s="4"/>
      <c r="O34" s="33">
        <f>SUM(G34:K34)-MIN(G34:K34)</f>
        <v>260</v>
      </c>
      <c r="P34" s="5" t="s">
        <v>400</v>
      </c>
    </row>
    <row r="35" spans="1:16" x14ac:dyDescent="0.3">
      <c r="A35" s="7" t="s">
        <v>684</v>
      </c>
      <c r="B35" s="7" t="s">
        <v>94</v>
      </c>
      <c r="C35" s="7" t="s">
        <v>685</v>
      </c>
      <c r="D35" s="7" t="s">
        <v>686</v>
      </c>
      <c r="E35" s="7" t="s">
        <v>395</v>
      </c>
      <c r="F35" s="7" t="s">
        <v>687</v>
      </c>
      <c r="G35" s="7">
        <v>100</v>
      </c>
      <c r="H35" s="7">
        <v>100</v>
      </c>
      <c r="I35" s="18">
        <v>60</v>
      </c>
      <c r="J35" s="7"/>
      <c r="K35" s="7"/>
      <c r="L35" s="6">
        <f t="shared" ref="L35:L66" si="1">COUNTIF(G35:K35,"&gt;0")</f>
        <v>3</v>
      </c>
      <c r="M35" s="4"/>
      <c r="N35" s="4"/>
      <c r="O35" s="33">
        <f>SUM(G35:K35)</f>
        <v>260</v>
      </c>
      <c r="P35" s="5" t="s">
        <v>400</v>
      </c>
    </row>
    <row r="36" spans="1:16" x14ac:dyDescent="0.3">
      <c r="A36" s="7" t="s">
        <v>760</v>
      </c>
      <c r="B36" s="7" t="s">
        <v>51</v>
      </c>
      <c r="C36" s="20" t="s">
        <v>761</v>
      </c>
      <c r="D36" s="7" t="s">
        <v>762</v>
      </c>
      <c r="E36" s="7" t="s">
        <v>395</v>
      </c>
      <c r="F36" s="7" t="s">
        <v>763</v>
      </c>
      <c r="G36" s="7">
        <v>100</v>
      </c>
      <c r="H36" s="7">
        <v>75</v>
      </c>
      <c r="I36" s="7">
        <v>40</v>
      </c>
      <c r="J36" s="7">
        <v>80</v>
      </c>
      <c r="K36" s="18">
        <v>60</v>
      </c>
      <c r="L36" s="6">
        <f t="shared" si="1"/>
        <v>5</v>
      </c>
      <c r="M36" s="4"/>
      <c r="N36" s="4"/>
      <c r="O36" s="4">
        <f>G36+H36+J36</f>
        <v>255</v>
      </c>
      <c r="P36" s="5" t="s">
        <v>400</v>
      </c>
    </row>
    <row r="37" spans="1:16" x14ac:dyDescent="0.3">
      <c r="A37" s="7" t="s">
        <v>471</v>
      </c>
      <c r="B37" s="7" t="s">
        <v>75</v>
      </c>
      <c r="C37" s="17" t="s">
        <v>472</v>
      </c>
      <c r="D37" s="7" t="s">
        <v>473</v>
      </c>
      <c r="E37" s="7" t="s">
        <v>395</v>
      </c>
      <c r="F37" s="7" t="s">
        <v>474</v>
      </c>
      <c r="G37" s="7">
        <v>100</v>
      </c>
      <c r="H37" s="7">
        <v>75</v>
      </c>
      <c r="I37" s="7">
        <v>80</v>
      </c>
      <c r="J37" s="7">
        <v>40</v>
      </c>
      <c r="K37" s="7">
        <v>60</v>
      </c>
      <c r="L37" s="6">
        <f t="shared" si="1"/>
        <v>5</v>
      </c>
      <c r="M37" s="4"/>
      <c r="N37" s="4"/>
      <c r="O37" s="4">
        <f>G37+H37+I37</f>
        <v>255</v>
      </c>
      <c r="P37" s="36" t="s">
        <v>1562</v>
      </c>
    </row>
    <row r="38" spans="1:16" x14ac:dyDescent="0.3">
      <c r="A38" s="7" t="s">
        <v>771</v>
      </c>
      <c r="B38" s="7" t="s">
        <v>772</v>
      </c>
      <c r="C38" s="7" t="s">
        <v>773</v>
      </c>
      <c r="D38" s="7" t="s">
        <v>774</v>
      </c>
      <c r="E38" s="7" t="s">
        <v>395</v>
      </c>
      <c r="F38" s="7" t="s">
        <v>775</v>
      </c>
      <c r="G38" s="7">
        <v>100</v>
      </c>
      <c r="H38" s="7">
        <v>75</v>
      </c>
      <c r="I38" s="7">
        <v>40</v>
      </c>
      <c r="J38" s="7">
        <v>80</v>
      </c>
      <c r="K38" s="18">
        <v>50</v>
      </c>
      <c r="L38" s="6">
        <f t="shared" si="1"/>
        <v>5</v>
      </c>
      <c r="M38" s="4"/>
      <c r="N38" s="4"/>
      <c r="O38" s="4">
        <f>G38+H38+J38</f>
        <v>255</v>
      </c>
      <c r="P38" s="5" t="s">
        <v>400</v>
      </c>
    </row>
    <row r="39" spans="1:16" x14ac:dyDescent="0.3">
      <c r="A39" s="7" t="s">
        <v>592</v>
      </c>
      <c r="B39" s="7" t="s">
        <v>593</v>
      </c>
      <c r="C39" s="17" t="s">
        <v>24</v>
      </c>
      <c r="D39" s="7" t="s">
        <v>594</v>
      </c>
      <c r="E39" s="7" t="s">
        <v>395</v>
      </c>
      <c r="F39" s="7" t="s">
        <v>595</v>
      </c>
      <c r="G39" s="7">
        <v>100</v>
      </c>
      <c r="H39" s="7">
        <v>75</v>
      </c>
      <c r="I39" s="7">
        <v>80</v>
      </c>
      <c r="J39" s="7">
        <v>20</v>
      </c>
      <c r="K39" s="7">
        <v>40</v>
      </c>
      <c r="L39" s="6">
        <f t="shared" si="1"/>
        <v>5</v>
      </c>
      <c r="M39" s="4"/>
      <c r="N39" s="4"/>
      <c r="O39" s="4">
        <f>G39+H39+I39</f>
        <v>255</v>
      </c>
      <c r="P39" s="36" t="s">
        <v>1562</v>
      </c>
    </row>
    <row r="40" spans="1:16" x14ac:dyDescent="0.3">
      <c r="A40" s="7" t="s">
        <v>41</v>
      </c>
      <c r="B40" s="7" t="s">
        <v>521</v>
      </c>
      <c r="C40" s="7" t="s">
        <v>522</v>
      </c>
      <c r="D40" s="7" t="s">
        <v>523</v>
      </c>
      <c r="E40" s="7" t="s">
        <v>395</v>
      </c>
      <c r="F40" s="7" t="s">
        <v>524</v>
      </c>
      <c r="G40" s="7">
        <v>100</v>
      </c>
      <c r="H40" s="7">
        <v>75</v>
      </c>
      <c r="I40" s="7">
        <v>60</v>
      </c>
      <c r="J40" s="7"/>
      <c r="K40" s="7">
        <v>80</v>
      </c>
      <c r="L40" s="6">
        <f t="shared" si="1"/>
        <v>4</v>
      </c>
      <c r="M40" s="4"/>
      <c r="N40" s="4"/>
      <c r="O40" s="33">
        <f>SUM(G40:K40)-MIN(G40:K40)</f>
        <v>255</v>
      </c>
      <c r="P40" s="5" t="s">
        <v>400</v>
      </c>
    </row>
    <row r="41" spans="1:16" x14ac:dyDescent="0.3">
      <c r="A41" s="7" t="s">
        <v>715</v>
      </c>
      <c r="B41" s="7" t="s">
        <v>51</v>
      </c>
      <c r="C41" s="27" t="s">
        <v>69</v>
      </c>
      <c r="D41" s="7" t="s">
        <v>716</v>
      </c>
      <c r="E41" s="7" t="s">
        <v>395</v>
      </c>
      <c r="F41" s="7" t="s">
        <v>717</v>
      </c>
      <c r="G41" s="7">
        <v>100</v>
      </c>
      <c r="H41" s="7">
        <v>50</v>
      </c>
      <c r="I41" s="7">
        <v>20</v>
      </c>
      <c r="J41" s="7">
        <v>73</v>
      </c>
      <c r="K41" s="7">
        <v>80</v>
      </c>
      <c r="L41" s="6">
        <f t="shared" si="1"/>
        <v>5</v>
      </c>
      <c r="M41" s="4"/>
      <c r="N41" s="4"/>
      <c r="O41" s="4">
        <f>G41+J41+K41</f>
        <v>253</v>
      </c>
      <c r="P41" s="5" t="s">
        <v>400</v>
      </c>
    </row>
    <row r="42" spans="1:16" x14ac:dyDescent="0.3">
      <c r="A42" s="7" t="s">
        <v>688</v>
      </c>
      <c r="B42" s="7" t="s">
        <v>175</v>
      </c>
      <c r="C42" s="7" t="s">
        <v>645</v>
      </c>
      <c r="D42" s="7" t="s">
        <v>689</v>
      </c>
      <c r="E42" s="7" t="s">
        <v>395</v>
      </c>
      <c r="F42" s="7" t="s">
        <v>690</v>
      </c>
      <c r="G42" s="7">
        <v>100</v>
      </c>
      <c r="H42" s="7">
        <v>50</v>
      </c>
      <c r="I42" s="7">
        <v>100</v>
      </c>
      <c r="J42" s="7"/>
      <c r="K42" s="7">
        <v>40</v>
      </c>
      <c r="L42" s="6">
        <f t="shared" si="1"/>
        <v>4</v>
      </c>
      <c r="M42" s="4"/>
      <c r="N42" s="4"/>
      <c r="O42" s="33">
        <f>SUM(G42:K42)-MIN(G42:K42)</f>
        <v>250</v>
      </c>
      <c r="P42" s="5" t="s">
        <v>400</v>
      </c>
    </row>
    <row r="43" spans="1:16" x14ac:dyDescent="0.3">
      <c r="A43" s="7" t="s">
        <v>656</v>
      </c>
      <c r="B43" s="7" t="s">
        <v>657</v>
      </c>
      <c r="C43" s="17" t="s">
        <v>24</v>
      </c>
      <c r="D43" s="7" t="s">
        <v>658</v>
      </c>
      <c r="E43" s="7" t="s">
        <v>395</v>
      </c>
      <c r="F43" s="7" t="s">
        <v>659</v>
      </c>
      <c r="G43" s="7"/>
      <c r="H43" s="7">
        <v>100</v>
      </c>
      <c r="I43" s="7">
        <v>80</v>
      </c>
      <c r="J43" s="7">
        <v>66</v>
      </c>
      <c r="K43" s="7"/>
      <c r="L43" s="6">
        <f t="shared" si="1"/>
        <v>3</v>
      </c>
      <c r="M43" s="4"/>
      <c r="N43" s="4"/>
      <c r="O43" s="33">
        <f>SUM(G43:K43)</f>
        <v>246</v>
      </c>
      <c r="P43" s="36" t="s">
        <v>1562</v>
      </c>
    </row>
    <row r="44" spans="1:16" x14ac:dyDescent="0.3">
      <c r="A44" s="7" t="s">
        <v>600</v>
      </c>
      <c r="B44" s="7" t="s">
        <v>10</v>
      </c>
      <c r="C44" s="7" t="s">
        <v>601</v>
      </c>
      <c r="D44" s="7" t="s">
        <v>602</v>
      </c>
      <c r="E44" s="7" t="s">
        <v>395</v>
      </c>
      <c r="F44" s="7" t="s">
        <v>603</v>
      </c>
      <c r="G44" s="7">
        <v>85</v>
      </c>
      <c r="H44" s="7">
        <v>75</v>
      </c>
      <c r="I44" s="7">
        <v>40</v>
      </c>
      <c r="J44" s="7">
        <v>26</v>
      </c>
      <c r="K44" s="7">
        <v>80</v>
      </c>
      <c r="L44" s="6">
        <f t="shared" si="1"/>
        <v>5</v>
      </c>
      <c r="M44" s="4"/>
      <c r="N44" s="4"/>
      <c r="O44" s="4">
        <f>G44+H44+K44</f>
        <v>240</v>
      </c>
      <c r="P44" s="5" t="s">
        <v>400</v>
      </c>
    </row>
    <row r="45" spans="1:16" x14ac:dyDescent="0.3">
      <c r="A45" s="7" t="s">
        <v>496</v>
      </c>
      <c r="B45" s="7" t="s">
        <v>497</v>
      </c>
      <c r="C45" s="7" t="s">
        <v>11</v>
      </c>
      <c r="D45" s="7" t="s">
        <v>498</v>
      </c>
      <c r="E45" s="7" t="s">
        <v>395</v>
      </c>
      <c r="F45" s="7" t="s">
        <v>499</v>
      </c>
      <c r="G45" s="7">
        <v>100</v>
      </c>
      <c r="H45" s="7">
        <v>75</v>
      </c>
      <c r="I45" s="7">
        <v>60</v>
      </c>
      <c r="J45" s="7">
        <v>60</v>
      </c>
      <c r="K45" s="7">
        <v>60</v>
      </c>
      <c r="L45" s="6">
        <f t="shared" si="1"/>
        <v>5</v>
      </c>
      <c r="M45" s="4"/>
      <c r="N45" s="4"/>
      <c r="O45" s="4">
        <f>G45+H45+J45</f>
        <v>235</v>
      </c>
      <c r="P45" s="5" t="s">
        <v>400</v>
      </c>
    </row>
    <row r="46" spans="1:16" x14ac:dyDescent="0.3">
      <c r="A46" s="7" t="s">
        <v>547</v>
      </c>
      <c r="B46" s="7" t="s">
        <v>96</v>
      </c>
      <c r="C46" s="7" t="s">
        <v>548</v>
      </c>
      <c r="D46" s="7" t="s">
        <v>549</v>
      </c>
      <c r="E46" s="7" t="s">
        <v>395</v>
      </c>
      <c r="F46" s="7" t="s">
        <v>550</v>
      </c>
      <c r="G46" s="7">
        <v>100</v>
      </c>
      <c r="H46" s="7">
        <v>75</v>
      </c>
      <c r="I46" s="7">
        <v>40</v>
      </c>
      <c r="J46" s="7">
        <v>53</v>
      </c>
      <c r="K46" s="7">
        <v>60</v>
      </c>
      <c r="L46" s="6">
        <f t="shared" si="1"/>
        <v>5</v>
      </c>
      <c r="M46" s="4"/>
      <c r="N46" s="4"/>
      <c r="O46" s="4">
        <f>G46+H46+K46</f>
        <v>235</v>
      </c>
      <c r="P46" s="5" t="s">
        <v>400</v>
      </c>
    </row>
    <row r="47" spans="1:16" x14ac:dyDescent="0.3">
      <c r="A47" s="7" t="s">
        <v>488</v>
      </c>
      <c r="B47" s="7" t="s">
        <v>489</v>
      </c>
      <c r="C47" s="7" t="s">
        <v>490</v>
      </c>
      <c r="D47" s="7" t="s">
        <v>491</v>
      </c>
      <c r="E47" s="7" t="s">
        <v>395</v>
      </c>
      <c r="F47" s="7" t="s">
        <v>492</v>
      </c>
      <c r="G47" s="7">
        <v>100</v>
      </c>
      <c r="H47" s="7">
        <v>75</v>
      </c>
      <c r="I47" s="7">
        <v>60</v>
      </c>
      <c r="J47" s="7">
        <v>60</v>
      </c>
      <c r="K47" s="7"/>
      <c r="L47" s="6">
        <f t="shared" si="1"/>
        <v>4</v>
      </c>
      <c r="M47" s="4"/>
      <c r="N47" s="4"/>
      <c r="O47" s="33">
        <f>SUM(G47:K47)-MIN(G47:K47)</f>
        <v>235</v>
      </c>
      <c r="P47" s="5" t="s">
        <v>400</v>
      </c>
    </row>
    <row r="48" spans="1:16" x14ac:dyDescent="0.3">
      <c r="A48" s="7" t="s">
        <v>536</v>
      </c>
      <c r="B48" s="7" t="s">
        <v>29</v>
      </c>
      <c r="C48" s="31" t="s">
        <v>537</v>
      </c>
      <c r="D48" s="7" t="s">
        <v>538</v>
      </c>
      <c r="E48" s="7" t="s">
        <v>395</v>
      </c>
      <c r="F48" s="7" t="s">
        <v>539</v>
      </c>
      <c r="G48" s="7">
        <v>85</v>
      </c>
      <c r="H48" s="7">
        <v>75</v>
      </c>
      <c r="I48" s="7">
        <v>60</v>
      </c>
      <c r="J48" s="18">
        <v>58</v>
      </c>
      <c r="K48" s="7">
        <v>60</v>
      </c>
      <c r="L48" s="6">
        <f t="shared" si="1"/>
        <v>5</v>
      </c>
      <c r="M48" s="4"/>
      <c r="N48" s="4"/>
      <c r="O48" s="4">
        <f>G48+H48+I48</f>
        <v>220</v>
      </c>
      <c r="P48" s="5" t="s">
        <v>400</v>
      </c>
    </row>
    <row r="49" spans="1:16" x14ac:dyDescent="0.3">
      <c r="A49" s="7" t="s">
        <v>439</v>
      </c>
      <c r="B49" s="7" t="s">
        <v>68</v>
      </c>
      <c r="C49" s="7" t="s">
        <v>42</v>
      </c>
      <c r="D49" s="7" t="s">
        <v>440</v>
      </c>
      <c r="E49" s="7" t="s">
        <v>395</v>
      </c>
      <c r="F49" s="7"/>
      <c r="G49" s="7">
        <v>85</v>
      </c>
      <c r="H49" s="7">
        <v>75</v>
      </c>
      <c r="I49" s="7">
        <v>40</v>
      </c>
      <c r="J49" s="18">
        <v>12</v>
      </c>
      <c r="K49" s="7">
        <v>60</v>
      </c>
      <c r="L49" s="6">
        <f t="shared" si="1"/>
        <v>5</v>
      </c>
      <c r="M49" s="4"/>
      <c r="N49" s="4"/>
      <c r="O49" s="4">
        <f>G49+H49+K49</f>
        <v>220</v>
      </c>
      <c r="P49" s="5" t="s">
        <v>400</v>
      </c>
    </row>
    <row r="50" spans="1:16" x14ac:dyDescent="0.3">
      <c r="A50" s="7" t="s">
        <v>455</v>
      </c>
      <c r="B50" s="7" t="s">
        <v>393</v>
      </c>
      <c r="C50" s="7" t="s">
        <v>456</v>
      </c>
      <c r="D50" s="7" t="s">
        <v>457</v>
      </c>
      <c r="E50" s="7" t="s">
        <v>395</v>
      </c>
      <c r="F50" s="7" t="s">
        <v>458</v>
      </c>
      <c r="G50" s="7">
        <v>100</v>
      </c>
      <c r="H50" s="7">
        <v>50</v>
      </c>
      <c r="I50" s="7">
        <v>60</v>
      </c>
      <c r="J50" s="7">
        <v>13</v>
      </c>
      <c r="K50" s="7">
        <v>60</v>
      </c>
      <c r="L50" s="6">
        <f t="shared" si="1"/>
        <v>5</v>
      </c>
      <c r="M50" s="4"/>
      <c r="N50" s="4"/>
      <c r="O50" s="4">
        <f>G50+I50+K50</f>
        <v>220</v>
      </c>
      <c r="P50" s="5" t="s">
        <v>400</v>
      </c>
    </row>
    <row r="51" spans="1:16" x14ac:dyDescent="0.3">
      <c r="A51" s="7" t="s">
        <v>696</v>
      </c>
      <c r="B51" s="7" t="s">
        <v>59</v>
      </c>
      <c r="C51" s="28" t="s">
        <v>590</v>
      </c>
      <c r="D51" s="7" t="s">
        <v>697</v>
      </c>
      <c r="E51" s="7" t="s">
        <v>395</v>
      </c>
      <c r="F51" s="7" t="s">
        <v>698</v>
      </c>
      <c r="G51" s="7">
        <v>100</v>
      </c>
      <c r="H51" s="7">
        <v>100</v>
      </c>
      <c r="I51" s="7"/>
      <c r="J51" s="7"/>
      <c r="K51" s="7">
        <v>20</v>
      </c>
      <c r="L51" s="6">
        <f t="shared" si="1"/>
        <v>3</v>
      </c>
      <c r="M51" s="4"/>
      <c r="N51" s="4"/>
      <c r="O51" s="33">
        <f>SUM(G51:K51)</f>
        <v>220</v>
      </c>
      <c r="P51" s="5" t="s">
        <v>400</v>
      </c>
    </row>
    <row r="52" spans="1:16" x14ac:dyDescent="0.3">
      <c r="A52" s="7" t="s">
        <v>711</v>
      </c>
      <c r="B52" s="7" t="s">
        <v>60</v>
      </c>
      <c r="C52" s="7" t="s">
        <v>712</v>
      </c>
      <c r="D52" s="7" t="s">
        <v>713</v>
      </c>
      <c r="E52" s="7" t="s">
        <v>395</v>
      </c>
      <c r="F52" s="7" t="s">
        <v>714</v>
      </c>
      <c r="G52" s="7">
        <v>85</v>
      </c>
      <c r="H52" s="7"/>
      <c r="I52" s="7">
        <v>60</v>
      </c>
      <c r="J52" s="7">
        <v>33</v>
      </c>
      <c r="K52" s="18">
        <v>70</v>
      </c>
      <c r="L52" s="6">
        <f t="shared" si="1"/>
        <v>4</v>
      </c>
      <c r="M52" s="4"/>
      <c r="N52" s="4"/>
      <c r="O52" s="33">
        <f>SUM(G52:K52)-MIN(G52:K52)</f>
        <v>215</v>
      </c>
      <c r="P52" s="5" t="s">
        <v>400</v>
      </c>
    </row>
    <row r="53" spans="1:16" x14ac:dyDescent="0.3">
      <c r="A53" s="7" t="s">
        <v>475</v>
      </c>
      <c r="B53" s="7" t="s">
        <v>476</v>
      </c>
      <c r="C53" s="7" t="s">
        <v>477</v>
      </c>
      <c r="D53" s="7" t="s">
        <v>478</v>
      </c>
      <c r="E53" s="7" t="s">
        <v>395</v>
      </c>
      <c r="F53" s="7" t="s">
        <v>479</v>
      </c>
      <c r="G53" s="7">
        <v>100</v>
      </c>
      <c r="H53" s="7">
        <v>50</v>
      </c>
      <c r="I53" s="7">
        <v>40</v>
      </c>
      <c r="J53" s="7">
        <v>43</v>
      </c>
      <c r="K53" s="7">
        <v>60</v>
      </c>
      <c r="L53" s="6">
        <f t="shared" si="1"/>
        <v>5</v>
      </c>
      <c r="M53" s="4"/>
      <c r="N53" s="4"/>
      <c r="O53" s="4">
        <f>G53+H53+K53</f>
        <v>210</v>
      </c>
      <c r="P53" s="5" t="s">
        <v>400</v>
      </c>
    </row>
    <row r="54" spans="1:16" x14ac:dyDescent="0.3">
      <c r="A54" s="7" t="s">
        <v>638</v>
      </c>
      <c r="B54" s="7" t="s">
        <v>639</v>
      </c>
      <c r="C54" s="7" t="s">
        <v>640</v>
      </c>
      <c r="D54" s="7" t="s">
        <v>641</v>
      </c>
      <c r="E54" s="7" t="s">
        <v>395</v>
      </c>
      <c r="F54" s="7" t="s">
        <v>642</v>
      </c>
      <c r="G54" s="7">
        <v>100</v>
      </c>
      <c r="H54" s="7">
        <v>50</v>
      </c>
      <c r="I54" s="7">
        <v>60</v>
      </c>
      <c r="J54" s="7">
        <v>33</v>
      </c>
      <c r="K54" s="18">
        <v>50</v>
      </c>
      <c r="L54" s="6">
        <f t="shared" si="1"/>
        <v>5</v>
      </c>
      <c r="M54" s="4"/>
      <c r="N54" s="4"/>
      <c r="O54" s="4">
        <f>G54+H54+I54</f>
        <v>210</v>
      </c>
      <c r="P54" s="5" t="s">
        <v>400</v>
      </c>
    </row>
    <row r="55" spans="1:16" x14ac:dyDescent="0.3">
      <c r="A55" s="7" t="s">
        <v>409</v>
      </c>
      <c r="B55" s="7" t="s">
        <v>29</v>
      </c>
      <c r="C55" s="29" t="s">
        <v>146</v>
      </c>
      <c r="D55" s="7" t="s">
        <v>147</v>
      </c>
      <c r="E55" s="7" t="s">
        <v>395</v>
      </c>
      <c r="F55" s="7" t="s">
        <v>410</v>
      </c>
      <c r="G55" s="7">
        <v>100</v>
      </c>
      <c r="H55" s="7">
        <v>75</v>
      </c>
      <c r="I55" s="7">
        <v>20</v>
      </c>
      <c r="J55" s="7"/>
      <c r="K55" s="7"/>
      <c r="L55" s="6">
        <f t="shared" si="1"/>
        <v>3</v>
      </c>
      <c r="M55" s="4"/>
      <c r="N55" s="4"/>
      <c r="O55" s="33">
        <f>SUM(G55:K55)</f>
        <v>195</v>
      </c>
      <c r="P55" s="7"/>
    </row>
    <row r="56" spans="1:16" x14ac:dyDescent="0.3">
      <c r="A56" s="7" t="s">
        <v>757</v>
      </c>
      <c r="B56" s="7" t="s">
        <v>124</v>
      </c>
      <c r="C56" s="7" t="s">
        <v>758</v>
      </c>
      <c r="D56" s="7" t="s">
        <v>125</v>
      </c>
      <c r="E56" s="7" t="s">
        <v>395</v>
      </c>
      <c r="F56" s="7" t="s">
        <v>759</v>
      </c>
      <c r="G56" s="7">
        <v>100</v>
      </c>
      <c r="H56" s="7">
        <v>50</v>
      </c>
      <c r="I56" s="7">
        <v>40</v>
      </c>
      <c r="J56" s="18">
        <v>30</v>
      </c>
      <c r="K56" s="18">
        <v>30</v>
      </c>
      <c r="L56" s="6">
        <f t="shared" si="1"/>
        <v>5</v>
      </c>
      <c r="M56" s="4"/>
      <c r="N56" s="4"/>
      <c r="O56" s="4">
        <f>G56+H56+I56</f>
        <v>190</v>
      </c>
      <c r="P56" s="7"/>
    </row>
    <row r="57" spans="1:16" x14ac:dyDescent="0.3">
      <c r="A57" s="7" t="s">
        <v>623</v>
      </c>
      <c r="B57" s="7" t="s">
        <v>111</v>
      </c>
      <c r="C57" s="7" t="s">
        <v>624</v>
      </c>
      <c r="D57" s="7" t="s">
        <v>625</v>
      </c>
      <c r="E57" s="7" t="s">
        <v>395</v>
      </c>
      <c r="F57" s="7" t="s">
        <v>626</v>
      </c>
      <c r="G57" s="7">
        <v>100</v>
      </c>
      <c r="H57" s="7">
        <v>50</v>
      </c>
      <c r="I57" s="7"/>
      <c r="J57" s="7"/>
      <c r="K57" s="7">
        <v>20</v>
      </c>
      <c r="L57" s="6">
        <f t="shared" si="1"/>
        <v>3</v>
      </c>
      <c r="M57" s="4"/>
      <c r="N57" s="4"/>
      <c r="O57" s="33">
        <f>SUM(G57:K57)</f>
        <v>170</v>
      </c>
      <c r="P57" s="7"/>
    </row>
    <row r="58" spans="1:16" x14ac:dyDescent="0.3">
      <c r="A58" s="7" t="s">
        <v>724</v>
      </c>
      <c r="B58" s="7" t="s">
        <v>60</v>
      </c>
      <c r="C58" s="7" t="s">
        <v>725</v>
      </c>
      <c r="D58" s="7" t="s">
        <v>726</v>
      </c>
      <c r="E58" s="7" t="s">
        <v>395</v>
      </c>
      <c r="F58" s="7" t="s">
        <v>727</v>
      </c>
      <c r="G58" s="7"/>
      <c r="H58" s="7">
        <v>100</v>
      </c>
      <c r="I58" s="7">
        <v>40</v>
      </c>
      <c r="J58" s="7"/>
      <c r="K58" s="7"/>
      <c r="L58" s="35">
        <f t="shared" si="1"/>
        <v>2</v>
      </c>
      <c r="M58" s="4"/>
      <c r="N58" s="4"/>
      <c r="O58" s="4"/>
      <c r="P58" s="7"/>
    </row>
    <row r="59" spans="1:16" x14ac:dyDescent="0.3">
      <c r="A59" s="7" t="s">
        <v>781</v>
      </c>
      <c r="B59" s="7" t="s">
        <v>782</v>
      </c>
      <c r="C59" s="17" t="s">
        <v>783</v>
      </c>
      <c r="D59" s="7" t="s">
        <v>784</v>
      </c>
      <c r="E59" s="7" t="s">
        <v>395</v>
      </c>
      <c r="F59" s="7" t="s">
        <v>785</v>
      </c>
      <c r="G59" s="7"/>
      <c r="H59" s="7">
        <v>75</v>
      </c>
      <c r="I59" s="7">
        <v>20</v>
      </c>
      <c r="J59" s="7"/>
      <c r="K59" s="7"/>
      <c r="L59" s="35">
        <f t="shared" si="1"/>
        <v>2</v>
      </c>
      <c r="M59" s="4"/>
      <c r="N59" s="4"/>
      <c r="O59" s="4"/>
      <c r="P59" s="7"/>
    </row>
    <row r="60" spans="1:16" x14ac:dyDescent="0.3">
      <c r="A60" s="7" t="s">
        <v>767</v>
      </c>
      <c r="B60" s="7" t="s">
        <v>78</v>
      </c>
      <c r="C60" s="7" t="s">
        <v>768</v>
      </c>
      <c r="D60" s="7" t="s">
        <v>769</v>
      </c>
      <c r="E60" s="7" t="s">
        <v>395</v>
      </c>
      <c r="F60" s="7" t="s">
        <v>770</v>
      </c>
      <c r="G60" s="7">
        <v>100</v>
      </c>
      <c r="H60" s="7">
        <v>50</v>
      </c>
      <c r="I60" s="7"/>
      <c r="J60" s="7"/>
      <c r="K60" s="7"/>
      <c r="L60" s="35">
        <f t="shared" si="1"/>
        <v>2</v>
      </c>
      <c r="M60" s="4"/>
      <c r="N60" s="4"/>
      <c r="O60" s="4"/>
      <c r="P60" s="7"/>
    </row>
    <row r="61" spans="1:16" x14ac:dyDescent="0.3">
      <c r="A61" s="7" t="s">
        <v>430</v>
      </c>
      <c r="B61" s="7" t="s">
        <v>431</v>
      </c>
      <c r="C61" s="7" t="s">
        <v>432</v>
      </c>
      <c r="D61" s="7" t="s">
        <v>433</v>
      </c>
      <c r="E61" s="7" t="s">
        <v>395</v>
      </c>
      <c r="F61" s="7" t="s">
        <v>434</v>
      </c>
      <c r="G61" s="7"/>
      <c r="H61" s="7"/>
      <c r="I61" s="7">
        <v>40</v>
      </c>
      <c r="J61" s="18">
        <v>43</v>
      </c>
      <c r="K61" s="7"/>
      <c r="L61" s="35">
        <f t="shared" si="1"/>
        <v>2</v>
      </c>
      <c r="M61" s="4"/>
      <c r="N61" s="4"/>
      <c r="O61" s="4"/>
      <c r="P61" s="7"/>
    </row>
    <row r="62" spans="1:16" x14ac:dyDescent="0.3">
      <c r="A62" s="7" t="s">
        <v>604</v>
      </c>
      <c r="B62" s="7" t="s">
        <v>605</v>
      </c>
      <c r="C62" s="7" t="s">
        <v>66</v>
      </c>
      <c r="D62" s="7" t="s">
        <v>606</v>
      </c>
      <c r="E62" s="7" t="s">
        <v>395</v>
      </c>
      <c r="F62" s="7" t="s">
        <v>607</v>
      </c>
      <c r="G62" s="7"/>
      <c r="H62" s="7"/>
      <c r="I62" s="7">
        <v>20</v>
      </c>
      <c r="J62" s="7">
        <v>53</v>
      </c>
      <c r="K62" s="7"/>
      <c r="L62" s="35">
        <f t="shared" si="1"/>
        <v>2</v>
      </c>
      <c r="M62" s="4"/>
      <c r="N62" s="4"/>
      <c r="O62" s="4"/>
      <c r="P62" s="7"/>
    </row>
    <row r="63" spans="1:16" x14ac:dyDescent="0.3">
      <c r="A63" s="7" t="s">
        <v>671</v>
      </c>
      <c r="B63" s="7" t="s">
        <v>48</v>
      </c>
      <c r="C63" s="7" t="s">
        <v>672</v>
      </c>
      <c r="D63" s="7" t="s">
        <v>18</v>
      </c>
      <c r="E63" s="7" t="s">
        <v>395</v>
      </c>
      <c r="F63" s="7" t="s">
        <v>673</v>
      </c>
      <c r="G63" s="7"/>
      <c r="H63" s="7">
        <v>75</v>
      </c>
      <c r="I63" s="7"/>
      <c r="J63" s="7"/>
      <c r="K63" s="7"/>
      <c r="L63" s="35">
        <f t="shared" si="1"/>
        <v>1</v>
      </c>
      <c r="M63" s="4"/>
      <c r="N63" s="4"/>
      <c r="O63" s="4"/>
      <c r="P63" s="7"/>
    </row>
    <row r="64" spans="1:16" x14ac:dyDescent="0.3">
      <c r="A64" s="7" t="s">
        <v>566</v>
      </c>
      <c r="B64" s="7" t="s">
        <v>34</v>
      </c>
      <c r="C64" s="7" t="s">
        <v>567</v>
      </c>
      <c r="D64" s="7" t="s">
        <v>568</v>
      </c>
      <c r="E64" s="7" t="s">
        <v>395</v>
      </c>
      <c r="F64" s="7" t="s">
        <v>569</v>
      </c>
      <c r="G64" s="7"/>
      <c r="H64" s="7">
        <v>25</v>
      </c>
      <c r="I64" s="7"/>
      <c r="J64" s="7"/>
      <c r="K64" s="7"/>
      <c r="L64" s="35">
        <f t="shared" si="1"/>
        <v>1</v>
      </c>
      <c r="M64" s="4"/>
      <c r="N64" s="4"/>
      <c r="O64" s="4"/>
      <c r="P64" s="7"/>
    </row>
    <row r="65" spans="1:16" x14ac:dyDescent="0.3">
      <c r="A65" s="7" t="s">
        <v>515</v>
      </c>
      <c r="B65" s="7" t="s">
        <v>460</v>
      </c>
      <c r="C65" s="7" t="s">
        <v>456</v>
      </c>
      <c r="D65" s="7" t="s">
        <v>516</v>
      </c>
      <c r="E65" s="7" t="s">
        <v>395</v>
      </c>
      <c r="F65" s="7" t="s">
        <v>517</v>
      </c>
      <c r="G65" s="7"/>
      <c r="H65" s="7">
        <v>25</v>
      </c>
      <c r="I65" s="7"/>
      <c r="J65" s="7"/>
      <c r="K65" s="7"/>
      <c r="L65" s="35">
        <f t="shared" si="1"/>
        <v>1</v>
      </c>
      <c r="M65" s="4"/>
      <c r="N65" s="4"/>
      <c r="O65" s="4"/>
      <c r="P65" s="7"/>
    </row>
    <row r="66" spans="1:16" x14ac:dyDescent="0.3">
      <c r="A66" s="7" t="s">
        <v>406</v>
      </c>
      <c r="B66" s="7" t="s">
        <v>407</v>
      </c>
      <c r="C66" s="7" t="s">
        <v>148</v>
      </c>
      <c r="D66" s="7" t="s">
        <v>395</v>
      </c>
      <c r="E66" s="7" t="s">
        <v>395</v>
      </c>
      <c r="F66" s="7" t="s">
        <v>408</v>
      </c>
      <c r="G66" s="7"/>
      <c r="H66" s="7"/>
      <c r="I66" s="7"/>
      <c r="J66" s="7"/>
      <c r="K66" s="7"/>
      <c r="L66" s="35">
        <f t="shared" si="1"/>
        <v>0</v>
      </c>
      <c r="M66" s="4"/>
      <c r="N66" s="4"/>
      <c r="O66" s="4"/>
      <c r="P66" s="7"/>
    </row>
    <row r="67" spans="1:16" x14ac:dyDescent="0.3">
      <c r="A67" s="7" t="s">
        <v>415</v>
      </c>
      <c r="B67" s="7" t="s">
        <v>416</v>
      </c>
      <c r="C67" s="17" t="s">
        <v>24</v>
      </c>
      <c r="D67" s="7" t="s">
        <v>417</v>
      </c>
      <c r="E67" s="7" t="s">
        <v>395</v>
      </c>
      <c r="F67" s="7" t="s">
        <v>418</v>
      </c>
      <c r="G67" s="7"/>
      <c r="H67" s="7"/>
      <c r="I67" s="7"/>
      <c r="J67" s="7"/>
      <c r="K67" s="7"/>
      <c r="L67" s="35">
        <f t="shared" ref="L67:L98" si="2">COUNTIF(G67:K67,"&gt;0")</f>
        <v>0</v>
      </c>
      <c r="M67" s="4"/>
      <c r="N67" s="4"/>
      <c r="O67" s="4"/>
      <c r="P67" s="7"/>
    </row>
    <row r="68" spans="1:16" x14ac:dyDescent="0.3">
      <c r="A68" s="7" t="s">
        <v>419</v>
      </c>
      <c r="B68" s="7" t="s">
        <v>50</v>
      </c>
      <c r="C68" s="7" t="s">
        <v>420</v>
      </c>
      <c r="D68" s="7" t="s">
        <v>125</v>
      </c>
      <c r="E68" s="7" t="s">
        <v>395</v>
      </c>
      <c r="F68" s="7" t="s">
        <v>421</v>
      </c>
      <c r="G68" s="7"/>
      <c r="H68" s="7"/>
      <c r="I68" s="7"/>
      <c r="J68" s="7"/>
      <c r="K68" s="7"/>
      <c r="L68" s="35">
        <f t="shared" si="2"/>
        <v>0</v>
      </c>
      <c r="M68" s="4"/>
      <c r="N68" s="4"/>
      <c r="O68" s="4"/>
      <c r="P68" s="7"/>
    </row>
    <row r="69" spans="1:16" x14ac:dyDescent="0.3">
      <c r="A69" s="7" t="s">
        <v>422</v>
      </c>
      <c r="B69" s="7" t="s">
        <v>423</v>
      </c>
      <c r="C69" s="17" t="s">
        <v>24</v>
      </c>
      <c r="D69" s="7" t="s">
        <v>424</v>
      </c>
      <c r="E69" s="7" t="s">
        <v>395</v>
      </c>
      <c r="F69" s="7" t="s">
        <v>425</v>
      </c>
      <c r="G69" s="7"/>
      <c r="H69" s="7"/>
      <c r="I69" s="7"/>
      <c r="J69" s="7"/>
      <c r="K69" s="7"/>
      <c r="L69" s="35">
        <f t="shared" si="2"/>
        <v>0</v>
      </c>
      <c r="M69" s="4"/>
      <c r="N69" s="4"/>
      <c r="O69" s="4"/>
      <c r="P69" s="7"/>
    </row>
    <row r="70" spans="1:16" x14ac:dyDescent="0.3">
      <c r="A70" s="7" t="s">
        <v>426</v>
      </c>
      <c r="B70" s="7" t="s">
        <v>427</v>
      </c>
      <c r="C70" s="17" t="s">
        <v>24</v>
      </c>
      <c r="D70" s="7" t="s">
        <v>428</v>
      </c>
      <c r="E70" s="7" t="s">
        <v>395</v>
      </c>
      <c r="F70" s="7" t="s">
        <v>429</v>
      </c>
      <c r="G70" s="7"/>
      <c r="H70" s="7"/>
      <c r="I70" s="7"/>
      <c r="J70" s="7"/>
      <c r="K70" s="7"/>
      <c r="L70" s="35">
        <f t="shared" si="2"/>
        <v>0</v>
      </c>
      <c r="M70" s="4"/>
      <c r="N70" s="4"/>
      <c r="O70" s="4"/>
      <c r="P70" s="7"/>
    </row>
    <row r="71" spans="1:16" x14ac:dyDescent="0.3">
      <c r="A71" s="7" t="s">
        <v>445</v>
      </c>
      <c r="B71" s="7" t="s">
        <v>36</v>
      </c>
      <c r="C71" s="7" t="s">
        <v>446</v>
      </c>
      <c r="D71" s="7" t="s">
        <v>447</v>
      </c>
      <c r="E71" s="7" t="s">
        <v>395</v>
      </c>
      <c r="F71" s="7"/>
      <c r="G71" s="7"/>
      <c r="H71" s="7"/>
      <c r="I71" s="7"/>
      <c r="J71" s="7"/>
      <c r="K71" s="7"/>
      <c r="L71" s="35">
        <f t="shared" si="2"/>
        <v>0</v>
      </c>
      <c r="M71" s="4"/>
      <c r="N71" s="4"/>
      <c r="O71" s="4"/>
      <c r="P71" s="7"/>
    </row>
    <row r="72" spans="1:16" x14ac:dyDescent="0.3">
      <c r="A72" s="7" t="s">
        <v>453</v>
      </c>
      <c r="B72" s="7" t="s">
        <v>195</v>
      </c>
      <c r="C72" s="7" t="s">
        <v>454</v>
      </c>
      <c r="D72" s="7" t="s">
        <v>125</v>
      </c>
      <c r="E72" s="7" t="s">
        <v>395</v>
      </c>
      <c r="F72" s="7"/>
      <c r="G72" s="7"/>
      <c r="H72" s="7"/>
      <c r="I72" s="7"/>
      <c r="J72" s="7"/>
      <c r="K72" s="7"/>
      <c r="L72" s="35">
        <f t="shared" si="2"/>
        <v>0</v>
      </c>
      <c r="M72" s="4"/>
      <c r="N72" s="4"/>
      <c r="O72" s="4"/>
      <c r="P72" s="7"/>
    </row>
    <row r="73" spans="1:16" x14ac:dyDescent="0.3">
      <c r="A73" s="7" t="s">
        <v>469</v>
      </c>
      <c r="B73" s="7" t="s">
        <v>39</v>
      </c>
      <c r="C73" s="7" t="s">
        <v>470</v>
      </c>
      <c r="D73" s="7" t="s">
        <v>20</v>
      </c>
      <c r="E73" s="7" t="s">
        <v>395</v>
      </c>
      <c r="F73" s="7"/>
      <c r="G73" s="7"/>
      <c r="H73" s="7"/>
      <c r="I73" s="7"/>
      <c r="J73" s="7"/>
      <c r="K73" s="7"/>
      <c r="L73" s="35">
        <f t="shared" si="2"/>
        <v>0</v>
      </c>
      <c r="M73" s="4"/>
      <c r="N73" s="4"/>
      <c r="O73" s="4"/>
      <c r="P73" s="7"/>
    </row>
    <row r="74" spans="1:16" x14ac:dyDescent="0.3">
      <c r="A74" s="7" t="s">
        <v>475</v>
      </c>
      <c r="B74" s="7" t="s">
        <v>95</v>
      </c>
      <c r="C74" s="7" t="s">
        <v>480</v>
      </c>
      <c r="D74" s="7" t="s">
        <v>481</v>
      </c>
      <c r="E74" s="7" t="s">
        <v>395</v>
      </c>
      <c r="F74" s="7" t="s">
        <v>482</v>
      </c>
      <c r="G74" s="7"/>
      <c r="H74" s="7"/>
      <c r="I74" s="7"/>
      <c r="J74" s="7"/>
      <c r="K74" s="7"/>
      <c r="L74" s="35">
        <f t="shared" si="2"/>
        <v>0</v>
      </c>
      <c r="M74" s="4"/>
      <c r="N74" s="4"/>
      <c r="O74" s="4"/>
      <c r="P74" s="7"/>
    </row>
    <row r="75" spans="1:16" x14ac:dyDescent="0.3">
      <c r="A75" s="7" t="s">
        <v>493</v>
      </c>
      <c r="B75" s="7" t="s">
        <v>34</v>
      </c>
      <c r="C75" s="17" t="s">
        <v>24</v>
      </c>
      <c r="D75" s="7" t="s">
        <v>494</v>
      </c>
      <c r="E75" s="7" t="s">
        <v>395</v>
      </c>
      <c r="F75" s="7" t="s">
        <v>495</v>
      </c>
      <c r="G75" s="7"/>
      <c r="H75" s="7"/>
      <c r="I75" s="7"/>
      <c r="J75" s="7"/>
      <c r="K75" s="7"/>
      <c r="L75" s="35">
        <f t="shared" si="2"/>
        <v>0</v>
      </c>
      <c r="M75" s="4"/>
      <c r="N75" s="4"/>
      <c r="O75" s="4"/>
      <c r="P75" s="7"/>
    </row>
    <row r="76" spans="1:16" x14ac:dyDescent="0.3">
      <c r="A76" s="7" t="s">
        <v>500</v>
      </c>
      <c r="B76" s="7" t="s">
        <v>111</v>
      </c>
      <c r="C76" s="17" t="s">
        <v>24</v>
      </c>
      <c r="D76" s="7" t="s">
        <v>501</v>
      </c>
      <c r="E76" s="7" t="s">
        <v>395</v>
      </c>
      <c r="F76" s="7" t="s">
        <v>502</v>
      </c>
      <c r="G76" s="7"/>
      <c r="H76" s="7"/>
      <c r="I76" s="7"/>
      <c r="J76" s="7"/>
      <c r="K76" s="7"/>
      <c r="L76" s="35">
        <f t="shared" si="2"/>
        <v>0</v>
      </c>
      <c r="M76" s="4"/>
      <c r="N76" s="4"/>
      <c r="O76" s="4"/>
      <c r="P76" s="7"/>
    </row>
    <row r="77" spans="1:16" x14ac:dyDescent="0.3">
      <c r="A77" s="7" t="s">
        <v>258</v>
      </c>
      <c r="B77" s="7" t="s">
        <v>510</v>
      </c>
      <c r="C77" s="17" t="s">
        <v>24</v>
      </c>
      <c r="D77" s="7" t="s">
        <v>511</v>
      </c>
      <c r="E77" s="7" t="s">
        <v>395</v>
      </c>
      <c r="F77" s="7"/>
      <c r="G77" s="7"/>
      <c r="H77" s="7"/>
      <c r="I77" s="7"/>
      <c r="J77" s="7"/>
      <c r="K77" s="7"/>
      <c r="L77" s="35">
        <f t="shared" si="2"/>
        <v>0</v>
      </c>
      <c r="M77" s="4"/>
      <c r="N77" s="4"/>
      <c r="O77" s="4"/>
      <c r="P77" s="7"/>
    </row>
    <row r="78" spans="1:16" x14ac:dyDescent="0.3">
      <c r="A78" s="7" t="s">
        <v>512</v>
      </c>
      <c r="B78" s="7" t="s">
        <v>39</v>
      </c>
      <c r="C78" s="17" t="s">
        <v>24</v>
      </c>
      <c r="D78" s="7" t="s">
        <v>513</v>
      </c>
      <c r="E78" s="7" t="s">
        <v>395</v>
      </c>
      <c r="F78" s="7" t="s">
        <v>514</v>
      </c>
      <c r="G78" s="7"/>
      <c r="H78" s="7"/>
      <c r="I78" s="7"/>
      <c r="J78" s="7"/>
      <c r="K78" s="7"/>
      <c r="L78" s="35">
        <f t="shared" si="2"/>
        <v>0</v>
      </c>
      <c r="M78" s="4"/>
      <c r="N78" s="4"/>
      <c r="O78" s="4"/>
      <c r="P78" s="7"/>
    </row>
    <row r="79" spans="1:16" x14ac:dyDescent="0.3">
      <c r="A79" s="7" t="s">
        <v>525</v>
      </c>
      <c r="B79" s="7" t="s">
        <v>528</v>
      </c>
      <c r="C79" s="7" t="s">
        <v>529</v>
      </c>
      <c r="D79" s="7" t="s">
        <v>530</v>
      </c>
      <c r="E79" s="7" t="s">
        <v>395</v>
      </c>
      <c r="F79" s="7" t="s">
        <v>531</v>
      </c>
      <c r="G79" s="7"/>
      <c r="H79" s="7"/>
      <c r="I79" s="7"/>
      <c r="J79" s="7"/>
      <c r="K79" s="7"/>
      <c r="L79" s="35">
        <f t="shared" si="2"/>
        <v>0</v>
      </c>
      <c r="M79" s="4"/>
      <c r="N79" s="4"/>
      <c r="O79" s="4"/>
      <c r="P79" s="7"/>
    </row>
    <row r="80" spans="1:16" x14ac:dyDescent="0.3">
      <c r="A80" s="7" t="s">
        <v>525</v>
      </c>
      <c r="B80" s="7" t="s">
        <v>96</v>
      </c>
      <c r="C80" s="17" t="s">
        <v>24</v>
      </c>
      <c r="D80" s="7" t="s">
        <v>526</v>
      </c>
      <c r="E80" s="7" t="s">
        <v>395</v>
      </c>
      <c r="F80" s="7" t="s">
        <v>527</v>
      </c>
      <c r="G80" s="7"/>
      <c r="H80" s="7"/>
      <c r="I80" s="7"/>
      <c r="J80" s="7"/>
      <c r="K80" s="7"/>
      <c r="L80" s="35">
        <f t="shared" si="2"/>
        <v>0</v>
      </c>
      <c r="M80" s="4"/>
      <c r="N80" s="4"/>
      <c r="O80" s="4"/>
      <c r="P80" s="7"/>
    </row>
    <row r="81" spans="1:16" x14ac:dyDescent="0.3">
      <c r="A81" s="7" t="s">
        <v>534</v>
      </c>
      <c r="B81" s="7" t="s">
        <v>121</v>
      </c>
      <c r="C81" s="7" t="s">
        <v>149</v>
      </c>
      <c r="D81" s="7" t="s">
        <v>535</v>
      </c>
      <c r="E81" s="7" t="s">
        <v>395</v>
      </c>
      <c r="F81" s="7"/>
      <c r="G81" s="7"/>
      <c r="H81" s="7"/>
      <c r="I81" s="7"/>
      <c r="J81" s="7"/>
      <c r="K81" s="7"/>
      <c r="L81" s="35">
        <f t="shared" si="2"/>
        <v>0</v>
      </c>
      <c r="M81" s="4"/>
      <c r="N81" s="4"/>
      <c r="O81" s="4"/>
      <c r="P81" s="7"/>
    </row>
    <row r="82" spans="1:16" x14ac:dyDescent="0.3">
      <c r="A82" s="7" t="s">
        <v>551</v>
      </c>
      <c r="B82" s="7" t="s">
        <v>552</v>
      </c>
      <c r="C82" s="7" t="s">
        <v>54</v>
      </c>
      <c r="D82" s="7" t="s">
        <v>553</v>
      </c>
      <c r="E82" s="7" t="s">
        <v>395</v>
      </c>
      <c r="F82" s="7"/>
      <c r="G82" s="7"/>
      <c r="H82" s="7"/>
      <c r="I82" s="7"/>
      <c r="J82" s="7"/>
      <c r="K82" s="7"/>
      <c r="L82" s="35">
        <f t="shared" si="2"/>
        <v>0</v>
      </c>
      <c r="M82" s="4"/>
      <c r="N82" s="4"/>
      <c r="O82" s="4"/>
      <c r="P82" s="7"/>
    </row>
    <row r="83" spans="1:16" x14ac:dyDescent="0.3">
      <c r="A83" s="7" t="s">
        <v>554</v>
      </c>
      <c r="B83" s="7" t="s">
        <v>102</v>
      </c>
      <c r="C83" s="17" t="s">
        <v>555</v>
      </c>
      <c r="D83" s="7" t="s">
        <v>556</v>
      </c>
      <c r="E83" s="7" t="s">
        <v>395</v>
      </c>
      <c r="F83" s="7" t="s">
        <v>557</v>
      </c>
      <c r="G83" s="7"/>
      <c r="H83" s="7"/>
      <c r="I83" s="7"/>
      <c r="J83" s="7"/>
      <c r="K83" s="7"/>
      <c r="L83" s="35">
        <f t="shared" si="2"/>
        <v>0</v>
      </c>
      <c r="M83" s="4"/>
      <c r="N83" s="4"/>
      <c r="O83" s="4"/>
      <c r="P83" s="7"/>
    </row>
    <row r="84" spans="1:16" x14ac:dyDescent="0.3">
      <c r="A84" s="7" t="s">
        <v>558</v>
      </c>
      <c r="B84" s="7" t="s">
        <v>559</v>
      </c>
      <c r="C84" s="7" t="s">
        <v>560</v>
      </c>
      <c r="D84" s="7" t="s">
        <v>561</v>
      </c>
      <c r="E84" s="7" t="s">
        <v>395</v>
      </c>
      <c r="F84" s="7" t="s">
        <v>562</v>
      </c>
      <c r="G84" s="7"/>
      <c r="H84" s="7"/>
      <c r="I84" s="7"/>
      <c r="J84" s="7"/>
      <c r="K84" s="7"/>
      <c r="L84" s="35">
        <f t="shared" si="2"/>
        <v>0</v>
      </c>
      <c r="M84" s="4"/>
      <c r="N84" s="4"/>
      <c r="O84" s="4"/>
      <c r="P84" s="7"/>
    </row>
    <row r="85" spans="1:16" x14ac:dyDescent="0.3">
      <c r="A85" s="7" t="s">
        <v>563</v>
      </c>
      <c r="B85" s="7" t="s">
        <v>59</v>
      </c>
      <c r="C85" s="20" t="s">
        <v>162</v>
      </c>
      <c r="D85" s="7" t="s">
        <v>564</v>
      </c>
      <c r="E85" s="7" t="s">
        <v>395</v>
      </c>
      <c r="F85" s="7" t="s">
        <v>565</v>
      </c>
      <c r="G85" s="7"/>
      <c r="H85" s="7"/>
      <c r="I85" s="7"/>
      <c r="J85" s="7"/>
      <c r="K85" s="7"/>
      <c r="L85" s="35">
        <f t="shared" si="2"/>
        <v>0</v>
      </c>
      <c r="M85" s="4"/>
      <c r="N85" s="4"/>
      <c r="O85" s="4"/>
      <c r="P85" s="7"/>
    </row>
    <row r="86" spans="1:16" x14ac:dyDescent="0.3">
      <c r="A86" s="7" t="s">
        <v>570</v>
      </c>
      <c r="B86" s="7" t="s">
        <v>90</v>
      </c>
      <c r="C86" s="7" t="s">
        <v>128</v>
      </c>
      <c r="D86" s="7" t="s">
        <v>571</v>
      </c>
      <c r="E86" s="7" t="s">
        <v>395</v>
      </c>
      <c r="F86" s="7" t="s">
        <v>572</v>
      </c>
      <c r="G86" s="7"/>
      <c r="H86" s="7"/>
      <c r="I86" s="7"/>
      <c r="J86" s="7"/>
      <c r="K86" s="7"/>
      <c r="L86" s="35">
        <f t="shared" si="2"/>
        <v>0</v>
      </c>
      <c r="M86" s="4"/>
      <c r="N86" s="4"/>
      <c r="O86" s="4"/>
      <c r="P86" s="7"/>
    </row>
    <row r="87" spans="1:16" x14ac:dyDescent="0.3">
      <c r="A87" s="7" t="s">
        <v>584</v>
      </c>
      <c r="B87" s="7" t="s">
        <v>113</v>
      </c>
      <c r="C87" s="7" t="s">
        <v>585</v>
      </c>
      <c r="D87" s="7" t="s">
        <v>586</v>
      </c>
      <c r="E87" s="7" t="s">
        <v>395</v>
      </c>
      <c r="F87" s="7" t="s">
        <v>587</v>
      </c>
      <c r="G87" s="7"/>
      <c r="H87" s="7"/>
      <c r="I87" s="7"/>
      <c r="J87" s="7"/>
      <c r="K87" s="7"/>
      <c r="L87" s="35">
        <f t="shared" si="2"/>
        <v>0</v>
      </c>
      <c r="M87" s="4"/>
      <c r="N87" s="4"/>
      <c r="O87" s="4"/>
      <c r="P87" s="7"/>
    </row>
    <row r="88" spans="1:16" x14ac:dyDescent="0.3">
      <c r="A88" s="7" t="s">
        <v>588</v>
      </c>
      <c r="B88" s="7" t="s">
        <v>589</v>
      </c>
      <c r="C88" s="28" t="s">
        <v>590</v>
      </c>
      <c r="D88" s="7" t="s">
        <v>20</v>
      </c>
      <c r="E88" s="7" t="s">
        <v>395</v>
      </c>
      <c r="F88" s="7" t="s">
        <v>591</v>
      </c>
      <c r="G88" s="7"/>
      <c r="H88" s="7"/>
      <c r="I88" s="7"/>
      <c r="J88" s="7"/>
      <c r="K88" s="7"/>
      <c r="L88" s="35">
        <f t="shared" si="2"/>
        <v>0</v>
      </c>
      <c r="M88" s="4"/>
      <c r="N88" s="4"/>
      <c r="O88" s="4"/>
      <c r="P88" s="7"/>
    </row>
    <row r="89" spans="1:16" x14ac:dyDescent="0.3">
      <c r="A89" s="7" t="s">
        <v>596</v>
      </c>
      <c r="B89" s="7" t="s">
        <v>427</v>
      </c>
      <c r="C89" s="17" t="s">
        <v>597</v>
      </c>
      <c r="D89" s="7" t="s">
        <v>598</v>
      </c>
      <c r="E89" s="7" t="s">
        <v>395</v>
      </c>
      <c r="F89" s="7" t="s">
        <v>599</v>
      </c>
      <c r="G89" s="7"/>
      <c r="H89" s="7"/>
      <c r="I89" s="7"/>
      <c r="J89" s="7"/>
      <c r="K89" s="7"/>
      <c r="L89" s="35">
        <f t="shared" si="2"/>
        <v>0</v>
      </c>
      <c r="M89" s="4"/>
      <c r="N89" s="4"/>
      <c r="O89" s="4"/>
      <c r="P89" s="7"/>
    </row>
    <row r="90" spans="1:16" x14ac:dyDescent="0.3">
      <c r="A90" s="7" t="s">
        <v>612</v>
      </c>
      <c r="B90" s="7" t="s">
        <v>460</v>
      </c>
      <c r="C90" s="7" t="s">
        <v>613</v>
      </c>
      <c r="D90" s="7" t="s">
        <v>614</v>
      </c>
      <c r="E90" s="7" t="s">
        <v>395</v>
      </c>
      <c r="F90" s="7" t="s">
        <v>615</v>
      </c>
      <c r="G90" s="7"/>
      <c r="H90" s="7"/>
      <c r="I90" s="7"/>
      <c r="J90" s="7"/>
      <c r="K90" s="7"/>
      <c r="L90" s="35">
        <f t="shared" si="2"/>
        <v>0</v>
      </c>
      <c r="M90" s="4"/>
      <c r="N90" s="4"/>
      <c r="O90" s="4"/>
      <c r="P90" s="7"/>
    </row>
    <row r="91" spans="1:16" x14ac:dyDescent="0.3">
      <c r="A91" s="7" t="s">
        <v>616</v>
      </c>
      <c r="B91" s="7" t="s">
        <v>507</v>
      </c>
      <c r="C91" s="7" t="s">
        <v>104</v>
      </c>
      <c r="D91" s="7" t="s">
        <v>617</v>
      </c>
      <c r="E91" s="7" t="s">
        <v>395</v>
      </c>
      <c r="F91" s="7" t="s">
        <v>618</v>
      </c>
      <c r="G91" s="7"/>
      <c r="H91" s="7"/>
      <c r="I91" s="7"/>
      <c r="J91" s="7"/>
      <c r="K91" s="7"/>
      <c r="L91" s="35">
        <f t="shared" si="2"/>
        <v>0</v>
      </c>
      <c r="M91" s="4"/>
      <c r="N91" s="4"/>
      <c r="O91" s="4"/>
      <c r="P91" s="7"/>
    </row>
    <row r="92" spans="1:16" x14ac:dyDescent="0.3">
      <c r="A92" s="7" t="s">
        <v>643</v>
      </c>
      <c r="B92" s="7" t="s">
        <v>644</v>
      </c>
      <c r="C92" s="7" t="s">
        <v>645</v>
      </c>
      <c r="D92" s="7" t="s">
        <v>646</v>
      </c>
      <c r="E92" s="7" t="s">
        <v>395</v>
      </c>
      <c r="F92" s="7" t="s">
        <v>647</v>
      </c>
      <c r="G92" s="7"/>
      <c r="H92" s="7"/>
      <c r="I92" s="7"/>
      <c r="J92" s="7"/>
      <c r="K92" s="7"/>
      <c r="L92" s="35">
        <f t="shared" si="2"/>
        <v>0</v>
      </c>
      <c r="M92" s="4"/>
      <c r="N92" s="4"/>
      <c r="O92" s="4"/>
      <c r="P92" s="7"/>
    </row>
    <row r="93" spans="1:16" x14ac:dyDescent="0.3">
      <c r="A93" s="7" t="s">
        <v>392</v>
      </c>
      <c r="B93" s="7" t="s">
        <v>393</v>
      </c>
      <c r="C93" s="20" t="s">
        <v>162</v>
      </c>
      <c r="D93" s="7" t="s">
        <v>394</v>
      </c>
      <c r="E93" s="7" t="s">
        <v>395</v>
      </c>
      <c r="F93" s="7" t="s">
        <v>396</v>
      </c>
      <c r="G93" s="7"/>
      <c r="H93" s="7"/>
      <c r="I93" s="7"/>
      <c r="J93" s="7"/>
      <c r="K93" s="7"/>
      <c r="L93" s="35">
        <f t="shared" si="2"/>
        <v>0</v>
      </c>
      <c r="M93" s="4"/>
      <c r="N93" s="4"/>
      <c r="O93" s="4"/>
      <c r="P93" s="7"/>
    </row>
    <row r="94" spans="1:16" x14ac:dyDescent="0.3">
      <c r="A94" s="7" t="s">
        <v>660</v>
      </c>
      <c r="B94" s="7" t="s">
        <v>460</v>
      </c>
      <c r="C94" s="7" t="s">
        <v>661</v>
      </c>
      <c r="D94" s="7" t="s">
        <v>662</v>
      </c>
      <c r="E94" s="7" t="s">
        <v>395</v>
      </c>
      <c r="F94" s="7" t="s">
        <v>663</v>
      </c>
      <c r="G94" s="7"/>
      <c r="H94" s="7"/>
      <c r="I94" s="7"/>
      <c r="J94" s="7"/>
      <c r="K94" s="7"/>
      <c r="L94" s="35">
        <f t="shared" si="2"/>
        <v>0</v>
      </c>
      <c r="M94" s="4"/>
      <c r="N94" s="4"/>
      <c r="O94" s="4"/>
      <c r="P94" s="7"/>
    </row>
    <row r="95" spans="1:16" x14ac:dyDescent="0.3">
      <c r="A95" s="7" t="s">
        <v>666</v>
      </c>
      <c r="B95" s="7" t="s">
        <v>59</v>
      </c>
      <c r="C95" s="7" t="s">
        <v>149</v>
      </c>
      <c r="D95" s="7" t="s">
        <v>20</v>
      </c>
      <c r="E95" s="7" t="s">
        <v>395</v>
      </c>
      <c r="F95" s="7" t="s">
        <v>667</v>
      </c>
      <c r="G95" s="7"/>
      <c r="H95" s="7"/>
      <c r="I95" s="7"/>
      <c r="J95" s="7"/>
      <c r="K95" s="7"/>
      <c r="L95" s="35">
        <f t="shared" si="2"/>
        <v>0</v>
      </c>
      <c r="M95" s="4"/>
      <c r="N95" s="4"/>
      <c r="O95" s="4"/>
      <c r="P95" s="7"/>
    </row>
    <row r="96" spans="1:16" x14ac:dyDescent="0.3">
      <c r="A96" s="7" t="s">
        <v>674</v>
      </c>
      <c r="B96" s="7" t="s">
        <v>593</v>
      </c>
      <c r="C96" s="7" t="s">
        <v>465</v>
      </c>
      <c r="D96" s="7" t="s">
        <v>6</v>
      </c>
      <c r="E96" s="7" t="s">
        <v>395</v>
      </c>
      <c r="F96" s="7" t="s">
        <v>675</v>
      </c>
      <c r="G96" s="7"/>
      <c r="H96" s="7"/>
      <c r="I96" s="7"/>
      <c r="J96" s="7"/>
      <c r="K96" s="7"/>
      <c r="L96" s="35">
        <f t="shared" si="2"/>
        <v>0</v>
      </c>
      <c r="M96" s="4"/>
      <c r="N96" s="4"/>
      <c r="O96" s="4"/>
      <c r="P96" s="7"/>
    </row>
    <row r="97" spans="1:16" x14ac:dyDescent="0.3">
      <c r="A97" s="7" t="s">
        <v>681</v>
      </c>
      <c r="B97" s="7" t="s">
        <v>29</v>
      </c>
      <c r="C97" s="17" t="s">
        <v>24</v>
      </c>
      <c r="D97" s="7" t="s">
        <v>682</v>
      </c>
      <c r="E97" s="7" t="s">
        <v>395</v>
      </c>
      <c r="F97" s="7" t="s">
        <v>683</v>
      </c>
      <c r="G97" s="7"/>
      <c r="H97" s="7"/>
      <c r="I97" s="7"/>
      <c r="J97" s="7"/>
      <c r="K97" s="7"/>
      <c r="L97" s="35">
        <f t="shared" si="2"/>
        <v>0</v>
      </c>
      <c r="M97" s="4"/>
      <c r="N97" s="4"/>
      <c r="O97" s="4"/>
      <c r="P97" s="7"/>
    </row>
    <row r="98" spans="1:16" x14ac:dyDescent="0.3">
      <c r="A98" s="7" t="s">
        <v>691</v>
      </c>
      <c r="B98" s="7" t="s">
        <v>407</v>
      </c>
      <c r="C98" s="7" t="s">
        <v>137</v>
      </c>
      <c r="D98" s="7" t="s">
        <v>692</v>
      </c>
      <c r="E98" s="7" t="s">
        <v>395</v>
      </c>
      <c r="F98" s="7" t="s">
        <v>693</v>
      </c>
      <c r="G98" s="7"/>
      <c r="H98" s="7"/>
      <c r="I98" s="7"/>
      <c r="J98" s="7"/>
      <c r="K98" s="7"/>
      <c r="L98" s="35">
        <f t="shared" si="2"/>
        <v>0</v>
      </c>
      <c r="M98" s="4"/>
      <c r="N98" s="4"/>
      <c r="O98" s="4"/>
      <c r="P98" s="7"/>
    </row>
    <row r="99" spans="1:16" x14ac:dyDescent="0.3">
      <c r="A99" s="7" t="s">
        <v>255</v>
      </c>
      <c r="B99" s="7" t="s">
        <v>175</v>
      </c>
      <c r="C99" s="7" t="s">
        <v>137</v>
      </c>
      <c r="D99" s="7" t="s">
        <v>694</v>
      </c>
      <c r="E99" s="7" t="s">
        <v>395</v>
      </c>
      <c r="F99" s="7" t="s">
        <v>695</v>
      </c>
      <c r="G99" s="7"/>
      <c r="H99" s="7"/>
      <c r="I99" s="7"/>
      <c r="J99" s="7"/>
      <c r="K99" s="7"/>
      <c r="L99" s="35">
        <f t="shared" ref="L99:L113" si="3">COUNTIF(G99:K99,"&gt;0")</f>
        <v>0</v>
      </c>
      <c r="M99" s="4"/>
      <c r="N99" s="4"/>
      <c r="O99" s="4"/>
      <c r="P99" s="7"/>
    </row>
    <row r="100" spans="1:16" x14ac:dyDescent="0.3">
      <c r="A100" s="7" t="s">
        <v>699</v>
      </c>
      <c r="B100" s="7" t="s">
        <v>89</v>
      </c>
      <c r="C100" s="7" t="s">
        <v>700</v>
      </c>
      <c r="D100" s="7" t="s">
        <v>21</v>
      </c>
      <c r="E100" s="7" t="s">
        <v>395</v>
      </c>
      <c r="F100" s="7" t="s">
        <v>701</v>
      </c>
      <c r="G100" s="7"/>
      <c r="H100" s="7"/>
      <c r="I100" s="7"/>
      <c r="J100" s="7"/>
      <c r="K100" s="7"/>
      <c r="L100" s="35">
        <f t="shared" si="3"/>
        <v>0</v>
      </c>
      <c r="M100" s="4"/>
      <c r="N100" s="4"/>
      <c r="O100" s="4"/>
      <c r="P100" s="7"/>
    </row>
    <row r="101" spans="1:16" x14ac:dyDescent="0.3">
      <c r="A101" s="7" t="s">
        <v>702</v>
      </c>
      <c r="B101" s="7" t="s">
        <v>703</v>
      </c>
      <c r="C101" s="7" t="s">
        <v>704</v>
      </c>
      <c r="D101" s="7" t="s">
        <v>705</v>
      </c>
      <c r="E101" s="7" t="s">
        <v>395</v>
      </c>
      <c r="F101" s="7" t="s">
        <v>706</v>
      </c>
      <c r="G101" s="7"/>
      <c r="H101" s="7"/>
      <c r="I101" s="7"/>
      <c r="J101" s="7"/>
      <c r="K101" s="7"/>
      <c r="L101" s="35">
        <f t="shared" si="3"/>
        <v>0</v>
      </c>
      <c r="M101" s="4"/>
      <c r="N101" s="4"/>
      <c r="O101" s="4"/>
      <c r="P101" s="7"/>
    </row>
    <row r="102" spans="1:16" x14ac:dyDescent="0.3">
      <c r="A102" s="7" t="s">
        <v>707</v>
      </c>
      <c r="B102" s="7" t="s">
        <v>708</v>
      </c>
      <c r="C102" s="17" t="s">
        <v>24</v>
      </c>
      <c r="D102" s="7" t="s">
        <v>709</v>
      </c>
      <c r="E102" s="7" t="s">
        <v>395</v>
      </c>
      <c r="F102" s="7" t="s">
        <v>710</v>
      </c>
      <c r="G102" s="7"/>
      <c r="H102" s="7"/>
      <c r="I102" s="7"/>
      <c r="J102" s="7"/>
      <c r="K102" s="7"/>
      <c r="L102" s="35">
        <f t="shared" si="3"/>
        <v>0</v>
      </c>
      <c r="M102" s="4"/>
      <c r="N102" s="4"/>
      <c r="O102" s="4"/>
      <c r="P102" s="7"/>
    </row>
    <row r="103" spans="1:16" x14ac:dyDescent="0.3">
      <c r="A103" s="7" t="s">
        <v>718</v>
      </c>
      <c r="B103" s="7" t="s">
        <v>507</v>
      </c>
      <c r="C103" s="28" t="s">
        <v>590</v>
      </c>
      <c r="D103" s="7" t="s">
        <v>719</v>
      </c>
      <c r="E103" s="7" t="s">
        <v>395</v>
      </c>
      <c r="F103" s="7" t="s">
        <v>720</v>
      </c>
      <c r="G103" s="7"/>
      <c r="H103" s="7"/>
      <c r="I103" s="7"/>
      <c r="J103" s="7"/>
      <c r="K103" s="7"/>
      <c r="L103" s="35">
        <f t="shared" si="3"/>
        <v>0</v>
      </c>
      <c r="M103" s="4"/>
      <c r="N103" s="4"/>
      <c r="O103" s="4"/>
      <c r="P103" s="7"/>
    </row>
    <row r="104" spans="1:16" x14ac:dyDescent="0.3">
      <c r="A104" s="7" t="s">
        <v>721</v>
      </c>
      <c r="B104" s="7" t="s">
        <v>50</v>
      </c>
      <c r="C104" s="17" t="s">
        <v>24</v>
      </c>
      <c r="D104" s="7" t="s">
        <v>722</v>
      </c>
      <c r="E104" s="7" t="s">
        <v>395</v>
      </c>
      <c r="F104" s="7" t="s">
        <v>723</v>
      </c>
      <c r="G104" s="7"/>
      <c r="H104" s="7"/>
      <c r="I104" s="7"/>
      <c r="J104" s="7"/>
      <c r="K104" s="7"/>
      <c r="L104" s="35">
        <f t="shared" si="3"/>
        <v>0</v>
      </c>
      <c r="M104" s="4"/>
      <c r="N104" s="4"/>
      <c r="O104" s="4"/>
      <c r="P104" s="7"/>
    </row>
    <row r="105" spans="1:16" x14ac:dyDescent="0.3">
      <c r="A105" s="7" t="s">
        <v>728</v>
      </c>
      <c r="B105" s="7" t="s">
        <v>729</v>
      </c>
      <c r="C105" s="27" t="s">
        <v>69</v>
      </c>
      <c r="D105" s="7" t="s">
        <v>730</v>
      </c>
      <c r="E105" s="7" t="s">
        <v>395</v>
      </c>
      <c r="F105" s="7" t="s">
        <v>731</v>
      </c>
      <c r="G105" s="7"/>
      <c r="H105" s="7"/>
      <c r="I105" s="7"/>
      <c r="J105" s="7"/>
      <c r="K105" s="7"/>
      <c r="L105" s="35">
        <f t="shared" si="3"/>
        <v>0</v>
      </c>
      <c r="M105" s="4"/>
      <c r="N105" s="4"/>
      <c r="O105" s="4"/>
      <c r="P105" s="7"/>
    </row>
    <row r="106" spans="1:16" x14ac:dyDescent="0.3">
      <c r="A106" s="7" t="s">
        <v>732</v>
      </c>
      <c r="B106" s="7" t="s">
        <v>733</v>
      </c>
      <c r="C106" s="7" t="s">
        <v>159</v>
      </c>
      <c r="D106" s="7" t="s">
        <v>123</v>
      </c>
      <c r="E106" s="7" t="s">
        <v>395</v>
      </c>
      <c r="F106" s="7" t="s">
        <v>734</v>
      </c>
      <c r="G106" s="7"/>
      <c r="H106" s="7"/>
      <c r="I106" s="7"/>
      <c r="J106" s="7"/>
      <c r="K106" s="7"/>
      <c r="L106" s="35">
        <f t="shared" si="3"/>
        <v>0</v>
      </c>
      <c r="M106" s="4"/>
      <c r="N106" s="4"/>
      <c r="O106" s="4"/>
      <c r="P106" s="7"/>
    </row>
    <row r="107" spans="1:16" x14ac:dyDescent="0.3">
      <c r="A107" s="7" t="s">
        <v>735</v>
      </c>
      <c r="B107" s="7" t="s">
        <v>736</v>
      </c>
      <c r="C107" s="7" t="s">
        <v>737</v>
      </c>
      <c r="D107" s="7" t="s">
        <v>738</v>
      </c>
      <c r="E107" s="7" t="s">
        <v>395</v>
      </c>
      <c r="F107" s="7" t="s">
        <v>739</v>
      </c>
      <c r="G107" s="7"/>
      <c r="H107" s="7"/>
      <c r="I107" s="7"/>
      <c r="J107" s="7"/>
      <c r="K107" s="7"/>
      <c r="L107" s="35">
        <f t="shared" si="3"/>
        <v>0</v>
      </c>
      <c r="M107" s="4"/>
      <c r="N107" s="4"/>
      <c r="O107" s="4"/>
      <c r="P107" s="7"/>
    </row>
    <row r="108" spans="1:16" x14ac:dyDescent="0.3">
      <c r="A108" s="7" t="s">
        <v>740</v>
      </c>
      <c r="B108" s="7" t="s">
        <v>68</v>
      </c>
      <c r="C108" s="7" t="s">
        <v>741</v>
      </c>
      <c r="D108" s="7" t="s">
        <v>742</v>
      </c>
      <c r="E108" s="7" t="s">
        <v>395</v>
      </c>
      <c r="F108" s="7"/>
      <c r="G108" s="7"/>
      <c r="H108" s="7"/>
      <c r="I108" s="7"/>
      <c r="J108" s="7"/>
      <c r="K108" s="7"/>
      <c r="L108" s="35">
        <f t="shared" si="3"/>
        <v>0</v>
      </c>
      <c r="M108" s="4"/>
      <c r="N108" s="4"/>
      <c r="O108" s="4"/>
      <c r="P108" s="7"/>
    </row>
    <row r="109" spans="1:16" x14ac:dyDescent="0.3">
      <c r="A109" s="7" t="s">
        <v>744</v>
      </c>
      <c r="B109" s="7" t="s">
        <v>96</v>
      </c>
      <c r="C109" s="17" t="s">
        <v>24</v>
      </c>
      <c r="D109" s="7" t="s">
        <v>745</v>
      </c>
      <c r="E109" s="7" t="s">
        <v>395</v>
      </c>
      <c r="F109" s="7" t="s">
        <v>746</v>
      </c>
      <c r="G109" s="7"/>
      <c r="H109" s="7"/>
      <c r="I109" s="7"/>
      <c r="J109" s="7"/>
      <c r="K109" s="7"/>
      <c r="L109" s="35">
        <f t="shared" si="3"/>
        <v>0</v>
      </c>
      <c r="M109" s="4"/>
      <c r="N109" s="4"/>
      <c r="O109" s="4"/>
      <c r="P109" s="7"/>
    </row>
    <row r="110" spans="1:16" x14ac:dyDescent="0.3">
      <c r="A110" s="7" t="s">
        <v>752</v>
      </c>
      <c r="B110" s="7" t="s">
        <v>753</v>
      </c>
      <c r="C110" s="27" t="s">
        <v>754</v>
      </c>
      <c r="D110" s="7" t="s">
        <v>755</v>
      </c>
      <c r="E110" s="7" t="s">
        <v>395</v>
      </c>
      <c r="F110" s="7" t="s">
        <v>756</v>
      </c>
      <c r="G110" s="7"/>
      <c r="H110" s="7"/>
      <c r="I110" s="7"/>
      <c r="J110" s="7"/>
      <c r="K110" s="7"/>
      <c r="L110" s="35">
        <f t="shared" si="3"/>
        <v>0</v>
      </c>
      <c r="M110" s="4"/>
      <c r="N110" s="4"/>
      <c r="O110" s="4"/>
      <c r="P110" s="7"/>
    </row>
    <row r="111" spans="1:16" x14ac:dyDescent="0.3">
      <c r="A111" s="7" t="s">
        <v>764</v>
      </c>
      <c r="B111" s="7" t="s">
        <v>28</v>
      </c>
      <c r="C111" s="17" t="s">
        <v>24</v>
      </c>
      <c r="D111" s="7" t="s">
        <v>765</v>
      </c>
      <c r="E111" s="7" t="s">
        <v>395</v>
      </c>
      <c r="F111" s="7" t="s">
        <v>766</v>
      </c>
      <c r="G111" s="7"/>
      <c r="H111" s="7"/>
      <c r="I111" s="7"/>
      <c r="J111" s="7"/>
      <c r="K111" s="7"/>
      <c r="L111" s="35">
        <f t="shared" si="3"/>
        <v>0</v>
      </c>
      <c r="M111" s="4"/>
      <c r="N111" s="4"/>
      <c r="O111" s="4"/>
      <c r="P111" s="7"/>
    </row>
    <row r="112" spans="1:16" x14ac:dyDescent="0.3">
      <c r="A112" s="7" t="s">
        <v>779</v>
      </c>
      <c r="B112" s="7" t="s">
        <v>10</v>
      </c>
      <c r="C112" s="29" t="s">
        <v>780</v>
      </c>
      <c r="D112" s="7" t="s">
        <v>217</v>
      </c>
      <c r="E112" s="7" t="s">
        <v>395</v>
      </c>
      <c r="F112" s="7"/>
      <c r="G112" s="7"/>
      <c r="H112" s="7"/>
      <c r="I112" s="7"/>
      <c r="J112" s="7"/>
      <c r="K112" s="7"/>
      <c r="L112" s="35">
        <f t="shared" si="3"/>
        <v>0</v>
      </c>
      <c r="M112" s="4"/>
      <c r="N112" s="4"/>
      <c r="O112" s="4"/>
      <c r="P112" s="7"/>
    </row>
    <row r="113" spans="1:16" x14ac:dyDescent="0.3">
      <c r="A113" s="7" t="s">
        <v>786</v>
      </c>
      <c r="B113" s="7" t="s">
        <v>787</v>
      </c>
      <c r="C113" s="7" t="s">
        <v>788</v>
      </c>
      <c r="D113" s="7" t="s">
        <v>789</v>
      </c>
      <c r="E113" s="7" t="s">
        <v>395</v>
      </c>
      <c r="F113" s="7" t="s">
        <v>790</v>
      </c>
      <c r="G113" s="7"/>
      <c r="H113" s="7"/>
      <c r="I113" s="7"/>
      <c r="J113" s="7"/>
      <c r="K113" s="7"/>
      <c r="L113" s="35">
        <f t="shared" si="3"/>
        <v>0</v>
      </c>
      <c r="M113" s="4"/>
      <c r="N113" s="4"/>
      <c r="O113" s="4"/>
      <c r="P113" s="7"/>
    </row>
  </sheetData>
  <sortState ref="A66:W113">
    <sortCondition ref="A66:A1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7"/>
  <sheetViews>
    <sheetView workbookViewId="0">
      <pane ySplit="1" topLeftCell="A56" activePane="bottomLeft" state="frozen"/>
      <selection pane="bottomLeft" activeCell="O42" sqref="O42"/>
    </sheetView>
  </sheetViews>
  <sheetFormatPr defaultRowHeight="14.4" x14ac:dyDescent="0.3"/>
  <cols>
    <col min="1" max="1" width="12.21875" customWidth="1"/>
    <col min="2" max="2" width="11" customWidth="1"/>
    <col min="3" max="3" width="15.33203125" customWidth="1"/>
    <col min="5" max="5" width="5" customWidth="1"/>
    <col min="6" max="6" width="3" hidden="1" customWidth="1"/>
    <col min="13" max="14" width="1.109375" customWidth="1"/>
    <col min="15" max="15" width="19.21875" customWidth="1"/>
    <col min="16" max="16" width="15.109375" customWidth="1"/>
  </cols>
  <sheetData>
    <row r="1" spans="1:20" s="23" customForma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391</v>
      </c>
      <c r="H1" s="16" t="s">
        <v>389</v>
      </c>
      <c r="I1" s="16" t="s">
        <v>390</v>
      </c>
      <c r="J1" s="16" t="s">
        <v>404</v>
      </c>
      <c r="K1" s="16" t="s">
        <v>405</v>
      </c>
      <c r="L1" s="26" t="s">
        <v>397</v>
      </c>
      <c r="M1" s="25"/>
      <c r="N1" s="26"/>
      <c r="O1" s="26" t="s">
        <v>398</v>
      </c>
      <c r="P1" s="12"/>
      <c r="Q1" s="3"/>
      <c r="R1" s="3"/>
      <c r="S1" s="3"/>
      <c r="T1" s="3"/>
    </row>
    <row r="2" spans="1:20" s="23" customFormat="1" x14ac:dyDescent="0.3">
      <c r="A2" s="16" t="s">
        <v>1564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26"/>
      <c r="M2" s="24"/>
      <c r="N2" s="12"/>
      <c r="O2" s="12"/>
      <c r="P2" s="12"/>
      <c r="Q2" s="3"/>
      <c r="R2" s="3"/>
      <c r="S2" s="3"/>
      <c r="T2" s="3"/>
    </row>
    <row r="3" spans="1:20" x14ac:dyDescent="0.3">
      <c r="A3" s="7" t="s">
        <v>1053</v>
      </c>
      <c r="B3" s="7" t="s">
        <v>544</v>
      </c>
      <c r="C3" s="7" t="s">
        <v>1054</v>
      </c>
      <c r="D3" s="7" t="s">
        <v>1055</v>
      </c>
      <c r="E3" s="7" t="s">
        <v>8</v>
      </c>
      <c r="F3" s="7" t="s">
        <v>1056</v>
      </c>
      <c r="G3" s="7">
        <v>100</v>
      </c>
      <c r="H3" s="7">
        <v>100</v>
      </c>
      <c r="I3" s="18">
        <v>60</v>
      </c>
      <c r="J3" s="7"/>
      <c r="K3" s="31">
        <v>100</v>
      </c>
      <c r="L3" s="4">
        <f t="shared" ref="L3:L34" si="0">COUNTIF(G3:K3,"&gt;0")</f>
        <v>4</v>
      </c>
      <c r="M3" s="6"/>
      <c r="N3" s="4"/>
      <c r="O3" s="33">
        <f>SUM(G3:K3)-MIN(G3:K3)</f>
        <v>300</v>
      </c>
      <c r="P3" s="5" t="s">
        <v>400</v>
      </c>
    </row>
    <row r="4" spans="1:20" x14ac:dyDescent="0.3">
      <c r="A4" s="7" t="s">
        <v>1142</v>
      </c>
      <c r="B4" s="7" t="s">
        <v>59</v>
      </c>
      <c r="C4" s="7" t="s">
        <v>137</v>
      </c>
      <c r="D4" s="7" t="s">
        <v>1143</v>
      </c>
      <c r="E4" s="7" t="s">
        <v>8</v>
      </c>
      <c r="F4" s="7" t="s">
        <v>1144</v>
      </c>
      <c r="G4" s="7">
        <v>100</v>
      </c>
      <c r="H4" s="7">
        <v>100</v>
      </c>
      <c r="I4" s="7">
        <v>80</v>
      </c>
      <c r="J4" s="7">
        <v>100</v>
      </c>
      <c r="K4" s="7">
        <v>40</v>
      </c>
      <c r="L4" s="4">
        <f t="shared" si="0"/>
        <v>5</v>
      </c>
      <c r="M4" s="6"/>
      <c r="N4" s="4"/>
      <c r="O4" s="4">
        <f>G4+H4+J4</f>
        <v>300</v>
      </c>
      <c r="P4" s="5" t="s">
        <v>400</v>
      </c>
    </row>
    <row r="5" spans="1:20" x14ac:dyDescent="0.3">
      <c r="A5" s="7" t="s">
        <v>995</v>
      </c>
      <c r="B5" s="7" t="s">
        <v>854</v>
      </c>
      <c r="C5" s="20" t="s">
        <v>42</v>
      </c>
      <c r="D5" s="7" t="s">
        <v>996</v>
      </c>
      <c r="E5" s="7" t="s">
        <v>8</v>
      </c>
      <c r="F5" s="7" t="s">
        <v>997</v>
      </c>
      <c r="G5" s="7">
        <v>100</v>
      </c>
      <c r="H5" s="7">
        <v>100</v>
      </c>
      <c r="I5" s="7">
        <v>100</v>
      </c>
      <c r="J5" s="18">
        <v>85</v>
      </c>
      <c r="K5" s="7">
        <v>100</v>
      </c>
      <c r="L5" s="4">
        <f t="shared" si="0"/>
        <v>5</v>
      </c>
      <c r="M5" s="6"/>
      <c r="N5" s="4"/>
      <c r="O5" s="4">
        <f t="shared" ref="O5:O12" si="1">G5+H5+I5</f>
        <v>300</v>
      </c>
      <c r="P5" s="5" t="s">
        <v>400</v>
      </c>
    </row>
    <row r="6" spans="1:20" x14ac:dyDescent="0.3">
      <c r="A6" s="7" t="s">
        <v>800</v>
      </c>
      <c r="B6" s="7" t="s">
        <v>801</v>
      </c>
      <c r="C6" s="7" t="s">
        <v>802</v>
      </c>
      <c r="D6" s="7" t="s">
        <v>803</v>
      </c>
      <c r="E6" s="7" t="s">
        <v>8</v>
      </c>
      <c r="F6" s="7" t="s">
        <v>804</v>
      </c>
      <c r="G6" s="7">
        <v>100</v>
      </c>
      <c r="H6" s="7">
        <v>100</v>
      </c>
      <c r="I6" s="18">
        <v>100</v>
      </c>
      <c r="J6" s="18">
        <v>90</v>
      </c>
      <c r="K6" s="7">
        <v>60</v>
      </c>
      <c r="L6" s="4">
        <f t="shared" si="0"/>
        <v>5</v>
      </c>
      <c r="M6" s="6"/>
      <c r="N6" s="4"/>
      <c r="O6" s="4">
        <f t="shared" si="1"/>
        <v>300</v>
      </c>
      <c r="P6" s="5" t="s">
        <v>400</v>
      </c>
    </row>
    <row r="7" spans="1:20" x14ac:dyDescent="0.3">
      <c r="A7" s="7" t="s">
        <v>475</v>
      </c>
      <c r="B7" s="7" t="s">
        <v>28</v>
      </c>
      <c r="C7" s="17" t="s">
        <v>24</v>
      </c>
      <c r="D7" s="7" t="s">
        <v>904</v>
      </c>
      <c r="E7" s="7" t="s">
        <v>8</v>
      </c>
      <c r="F7" s="7" t="s">
        <v>905</v>
      </c>
      <c r="G7" s="7">
        <v>100</v>
      </c>
      <c r="H7" s="7">
        <v>100</v>
      </c>
      <c r="I7" s="18">
        <v>100</v>
      </c>
      <c r="J7" s="7">
        <v>80</v>
      </c>
      <c r="K7" s="7">
        <v>20</v>
      </c>
      <c r="L7" s="4">
        <f t="shared" si="0"/>
        <v>5</v>
      </c>
      <c r="M7" s="6"/>
      <c r="N7" s="4"/>
      <c r="O7" s="4">
        <f t="shared" si="1"/>
        <v>300</v>
      </c>
      <c r="P7" s="5" t="s">
        <v>400</v>
      </c>
    </row>
    <row r="8" spans="1:20" x14ac:dyDescent="0.3">
      <c r="A8" s="7" t="s">
        <v>1160</v>
      </c>
      <c r="B8" s="7" t="s">
        <v>1016</v>
      </c>
      <c r="C8" s="17" t="s">
        <v>24</v>
      </c>
      <c r="D8" s="7" t="s">
        <v>1161</v>
      </c>
      <c r="E8" s="7" t="s">
        <v>8</v>
      </c>
      <c r="F8" s="7" t="s">
        <v>1162</v>
      </c>
      <c r="G8" s="7">
        <v>100</v>
      </c>
      <c r="H8" s="7">
        <v>100</v>
      </c>
      <c r="I8" s="7">
        <v>100</v>
      </c>
      <c r="J8" s="7">
        <v>60</v>
      </c>
      <c r="K8" s="7">
        <v>80</v>
      </c>
      <c r="L8" s="4">
        <f t="shared" si="0"/>
        <v>5</v>
      </c>
      <c r="M8" s="6"/>
      <c r="N8" s="4"/>
      <c r="O8" s="4">
        <f t="shared" si="1"/>
        <v>300</v>
      </c>
      <c r="P8" s="5" t="s">
        <v>400</v>
      </c>
    </row>
    <row r="9" spans="1:20" x14ac:dyDescent="0.3">
      <c r="A9" s="7" t="s">
        <v>1050</v>
      </c>
      <c r="B9" s="7" t="s">
        <v>427</v>
      </c>
      <c r="C9" s="7" t="s">
        <v>581</v>
      </c>
      <c r="D9" s="7" t="s">
        <v>1051</v>
      </c>
      <c r="E9" s="7" t="s">
        <v>8</v>
      </c>
      <c r="F9" s="7" t="s">
        <v>1052</v>
      </c>
      <c r="G9" s="7">
        <v>100</v>
      </c>
      <c r="H9" s="7">
        <v>100</v>
      </c>
      <c r="I9" s="7">
        <v>100</v>
      </c>
      <c r="J9" s="7">
        <v>26</v>
      </c>
      <c r="K9" s="18">
        <v>70</v>
      </c>
      <c r="L9" s="4">
        <f t="shared" si="0"/>
        <v>5</v>
      </c>
      <c r="M9" s="6"/>
      <c r="N9" s="4"/>
      <c r="O9" s="4">
        <f t="shared" si="1"/>
        <v>300</v>
      </c>
      <c r="P9" s="5" t="s">
        <v>400</v>
      </c>
    </row>
    <row r="10" spans="1:20" x14ac:dyDescent="0.3">
      <c r="A10" s="7" t="s">
        <v>1204</v>
      </c>
      <c r="B10" s="7" t="s">
        <v>28</v>
      </c>
      <c r="C10" s="28" t="s">
        <v>219</v>
      </c>
      <c r="D10" s="7" t="s">
        <v>1205</v>
      </c>
      <c r="E10" s="7" t="s">
        <v>8</v>
      </c>
      <c r="F10" s="7" t="s">
        <v>1206</v>
      </c>
      <c r="G10" s="7">
        <v>100</v>
      </c>
      <c r="H10" s="7">
        <v>100</v>
      </c>
      <c r="I10" s="18">
        <v>100</v>
      </c>
      <c r="J10" s="18">
        <v>78</v>
      </c>
      <c r="K10" s="7">
        <v>100</v>
      </c>
      <c r="L10" s="4">
        <f t="shared" si="0"/>
        <v>5</v>
      </c>
      <c r="M10" s="6"/>
      <c r="N10" s="4"/>
      <c r="O10" s="4">
        <f t="shared" si="1"/>
        <v>300</v>
      </c>
      <c r="P10" s="5" t="s">
        <v>400</v>
      </c>
    </row>
    <row r="11" spans="1:20" x14ac:dyDescent="0.3">
      <c r="A11" s="7" t="s">
        <v>914</v>
      </c>
      <c r="B11" s="7" t="s">
        <v>120</v>
      </c>
      <c r="C11" s="7" t="s">
        <v>915</v>
      </c>
      <c r="D11" s="7" t="s">
        <v>916</v>
      </c>
      <c r="E11" s="7" t="s">
        <v>8</v>
      </c>
      <c r="F11" s="7"/>
      <c r="G11" s="7">
        <v>100</v>
      </c>
      <c r="H11" s="7">
        <v>100</v>
      </c>
      <c r="I11" s="7">
        <v>100</v>
      </c>
      <c r="J11" s="18">
        <v>65</v>
      </c>
      <c r="K11" s="7">
        <v>100</v>
      </c>
      <c r="L11" s="4">
        <f t="shared" si="0"/>
        <v>5</v>
      </c>
      <c r="M11" s="6"/>
      <c r="N11" s="4"/>
      <c r="O11" s="4">
        <f t="shared" si="1"/>
        <v>300</v>
      </c>
      <c r="P11" s="5" t="s">
        <v>400</v>
      </c>
    </row>
    <row r="12" spans="1:20" x14ac:dyDescent="0.3">
      <c r="A12" s="7" t="s">
        <v>1094</v>
      </c>
      <c r="B12" s="7" t="s">
        <v>95</v>
      </c>
      <c r="C12" s="7" t="s">
        <v>1095</v>
      </c>
      <c r="D12" s="7" t="s">
        <v>1096</v>
      </c>
      <c r="E12" s="7" t="s">
        <v>8</v>
      </c>
      <c r="F12" s="7" t="s">
        <v>1097</v>
      </c>
      <c r="G12" s="7">
        <v>100</v>
      </c>
      <c r="H12" s="7">
        <v>100</v>
      </c>
      <c r="I12" s="7">
        <v>100</v>
      </c>
      <c r="J12" s="18">
        <v>85</v>
      </c>
      <c r="K12" s="7">
        <v>100</v>
      </c>
      <c r="L12" s="4">
        <f t="shared" si="0"/>
        <v>5</v>
      </c>
      <c r="M12" s="6"/>
      <c r="N12" s="4"/>
      <c r="O12" s="4">
        <f t="shared" si="1"/>
        <v>300</v>
      </c>
      <c r="P12" s="5" t="s">
        <v>400</v>
      </c>
    </row>
    <row r="13" spans="1:20" x14ac:dyDescent="0.3">
      <c r="A13" s="7" t="s">
        <v>937</v>
      </c>
      <c r="B13" s="7" t="s">
        <v>94</v>
      </c>
      <c r="C13" s="29" t="s">
        <v>66</v>
      </c>
      <c r="D13" s="7" t="s">
        <v>840</v>
      </c>
      <c r="E13" s="7" t="s">
        <v>8</v>
      </c>
      <c r="F13" s="7" t="s">
        <v>938</v>
      </c>
      <c r="G13" s="7">
        <v>100</v>
      </c>
      <c r="H13" s="7">
        <v>100</v>
      </c>
      <c r="I13" s="18">
        <v>80</v>
      </c>
      <c r="J13" s="7">
        <v>93</v>
      </c>
      <c r="K13" s="18">
        <v>100</v>
      </c>
      <c r="L13" s="4">
        <f t="shared" si="0"/>
        <v>5</v>
      </c>
      <c r="M13" s="6"/>
      <c r="N13" s="4"/>
      <c r="O13" s="4">
        <f>G13+H13+K13</f>
        <v>300</v>
      </c>
      <c r="P13" s="5" t="s">
        <v>400</v>
      </c>
    </row>
    <row r="14" spans="1:20" x14ac:dyDescent="0.3">
      <c r="A14" s="7" t="s">
        <v>1087</v>
      </c>
      <c r="B14" s="7" t="s">
        <v>36</v>
      </c>
      <c r="C14" s="7" t="s">
        <v>1088</v>
      </c>
      <c r="D14" s="7" t="s">
        <v>1089</v>
      </c>
      <c r="E14" s="7" t="s">
        <v>8</v>
      </c>
      <c r="F14" s="30" t="s">
        <v>1090</v>
      </c>
      <c r="G14" s="7">
        <v>100</v>
      </c>
      <c r="H14" s="7">
        <v>100</v>
      </c>
      <c r="I14" s="7">
        <v>100</v>
      </c>
      <c r="J14" s="7"/>
      <c r="K14" s="7"/>
      <c r="L14" s="4">
        <f t="shared" si="0"/>
        <v>3</v>
      </c>
      <c r="M14" s="6"/>
      <c r="N14" s="4"/>
      <c r="O14" s="33">
        <f t="shared" ref="O14:O19" si="2">SUM(G14:K14)</f>
        <v>300</v>
      </c>
      <c r="P14" s="5" t="s">
        <v>400</v>
      </c>
    </row>
    <row r="15" spans="1:20" x14ac:dyDescent="0.3">
      <c r="A15" s="7" t="s">
        <v>895</v>
      </c>
      <c r="B15" s="7" t="s">
        <v>896</v>
      </c>
      <c r="C15" s="28" t="s">
        <v>219</v>
      </c>
      <c r="D15" s="7" t="s">
        <v>897</v>
      </c>
      <c r="E15" s="7" t="s">
        <v>8</v>
      </c>
      <c r="F15" s="7"/>
      <c r="G15" s="7"/>
      <c r="H15" s="7">
        <v>100</v>
      </c>
      <c r="I15" s="7">
        <v>100</v>
      </c>
      <c r="J15" s="7">
        <v>100</v>
      </c>
      <c r="K15" s="7"/>
      <c r="L15" s="4">
        <f t="shared" si="0"/>
        <v>3</v>
      </c>
      <c r="M15" s="6"/>
      <c r="N15" s="4"/>
      <c r="O15" s="33">
        <f t="shared" si="2"/>
        <v>300</v>
      </c>
      <c r="P15" s="5" t="s">
        <v>400</v>
      </c>
    </row>
    <row r="16" spans="1:20" x14ac:dyDescent="0.3">
      <c r="A16" s="7" t="s">
        <v>1045</v>
      </c>
      <c r="B16" s="7" t="s">
        <v>1046</v>
      </c>
      <c r="C16" s="7" t="s">
        <v>69</v>
      </c>
      <c r="D16" s="7" t="s">
        <v>1047</v>
      </c>
      <c r="E16" s="7" t="s">
        <v>8</v>
      </c>
      <c r="F16" s="7" t="s">
        <v>1048</v>
      </c>
      <c r="G16" s="7">
        <v>100</v>
      </c>
      <c r="H16" s="7">
        <v>100</v>
      </c>
      <c r="I16" s="7">
        <v>100</v>
      </c>
      <c r="J16" s="7"/>
      <c r="K16" s="7"/>
      <c r="L16" s="4">
        <f t="shared" si="0"/>
        <v>3</v>
      </c>
      <c r="M16" s="6"/>
      <c r="N16" s="4"/>
      <c r="O16" s="33">
        <f t="shared" si="2"/>
        <v>300</v>
      </c>
      <c r="P16" s="5" t="s">
        <v>400</v>
      </c>
    </row>
    <row r="17" spans="1:16" x14ac:dyDescent="0.3">
      <c r="A17" s="7" t="s">
        <v>1169</v>
      </c>
      <c r="B17" s="7" t="s">
        <v>884</v>
      </c>
      <c r="C17" s="7" t="s">
        <v>149</v>
      </c>
      <c r="D17" s="7" t="s">
        <v>1170</v>
      </c>
      <c r="E17" s="7" t="s">
        <v>8</v>
      </c>
      <c r="F17" s="30" t="s">
        <v>1171</v>
      </c>
      <c r="G17" s="7">
        <v>100</v>
      </c>
      <c r="H17" s="7">
        <v>100</v>
      </c>
      <c r="I17" s="7"/>
      <c r="J17" s="7"/>
      <c r="K17" s="7">
        <v>100</v>
      </c>
      <c r="L17" s="4">
        <f t="shared" si="0"/>
        <v>3</v>
      </c>
      <c r="M17" s="6"/>
      <c r="N17" s="4"/>
      <c r="O17" s="33">
        <f t="shared" si="2"/>
        <v>300</v>
      </c>
      <c r="P17" s="5" t="s">
        <v>400</v>
      </c>
    </row>
    <row r="18" spans="1:16" x14ac:dyDescent="0.3">
      <c r="A18" s="7" t="s">
        <v>1015</v>
      </c>
      <c r="B18" s="7" t="s">
        <v>1016</v>
      </c>
      <c r="C18" s="7" t="s">
        <v>1017</v>
      </c>
      <c r="D18" s="7" t="s">
        <v>1018</v>
      </c>
      <c r="E18" s="7" t="s">
        <v>8</v>
      </c>
      <c r="F18" s="7"/>
      <c r="G18" s="7"/>
      <c r="H18" s="7">
        <v>100</v>
      </c>
      <c r="I18" s="18">
        <v>100</v>
      </c>
      <c r="J18" s="18">
        <v>90</v>
      </c>
      <c r="K18" s="7"/>
      <c r="L18" s="4">
        <f t="shared" si="0"/>
        <v>3</v>
      </c>
      <c r="M18" s="6"/>
      <c r="N18" s="4"/>
      <c r="O18" s="33">
        <f t="shared" si="2"/>
        <v>290</v>
      </c>
      <c r="P18" s="5" t="s">
        <v>400</v>
      </c>
    </row>
    <row r="19" spans="1:16" x14ac:dyDescent="0.3">
      <c r="A19" s="7" t="s">
        <v>882</v>
      </c>
      <c r="B19" s="7" t="s">
        <v>29</v>
      </c>
      <c r="C19" s="17" t="s">
        <v>24</v>
      </c>
      <c r="D19" s="7" t="s">
        <v>513</v>
      </c>
      <c r="E19" s="7" t="s">
        <v>8</v>
      </c>
      <c r="F19" s="7"/>
      <c r="G19" s="7">
        <v>100</v>
      </c>
      <c r="H19" s="7"/>
      <c r="I19" s="7">
        <v>100</v>
      </c>
      <c r="J19" s="7"/>
      <c r="K19" s="18">
        <v>90</v>
      </c>
      <c r="L19" s="4">
        <f t="shared" si="0"/>
        <v>3</v>
      </c>
      <c r="M19" s="6"/>
      <c r="N19" s="4"/>
      <c r="O19" s="33">
        <f t="shared" si="2"/>
        <v>290</v>
      </c>
      <c r="P19" s="36" t="s">
        <v>1562</v>
      </c>
    </row>
    <row r="20" spans="1:16" x14ac:dyDescent="0.3">
      <c r="A20" s="7" t="s">
        <v>931</v>
      </c>
      <c r="B20" s="7" t="s">
        <v>59</v>
      </c>
      <c r="C20" s="17" t="s">
        <v>24</v>
      </c>
      <c r="D20" s="7" t="s">
        <v>932</v>
      </c>
      <c r="E20" s="7" t="s">
        <v>8</v>
      </c>
      <c r="F20" s="7"/>
      <c r="G20" s="7">
        <v>85</v>
      </c>
      <c r="H20" s="7">
        <v>100</v>
      </c>
      <c r="I20" s="7">
        <v>100</v>
      </c>
      <c r="J20" s="18">
        <v>85</v>
      </c>
      <c r="K20" s="7"/>
      <c r="L20" s="4">
        <f t="shared" si="0"/>
        <v>4</v>
      </c>
      <c r="M20" s="6"/>
      <c r="N20" s="4"/>
      <c r="O20" s="33">
        <f>SUM(G20:K20)-MIN(G20:K20)</f>
        <v>285</v>
      </c>
      <c r="P20" s="36" t="s">
        <v>1562</v>
      </c>
    </row>
    <row r="21" spans="1:16" x14ac:dyDescent="0.3">
      <c r="A21" s="7" t="s">
        <v>960</v>
      </c>
      <c r="B21" s="7" t="s">
        <v>28</v>
      </c>
      <c r="C21" s="7" t="s">
        <v>567</v>
      </c>
      <c r="D21" s="7" t="s">
        <v>961</v>
      </c>
      <c r="E21" s="7" t="s">
        <v>8</v>
      </c>
      <c r="F21" s="7" t="s">
        <v>962</v>
      </c>
      <c r="G21" s="7"/>
      <c r="H21" s="7">
        <v>100</v>
      </c>
      <c r="I21" s="7">
        <v>100</v>
      </c>
      <c r="J21" s="18">
        <v>85</v>
      </c>
      <c r="K21" s="7"/>
      <c r="L21" s="4">
        <f t="shared" si="0"/>
        <v>3</v>
      </c>
      <c r="M21" s="6"/>
      <c r="N21" s="4"/>
      <c r="O21" s="33">
        <f>SUM(G21:K21)</f>
        <v>285</v>
      </c>
      <c r="P21" s="5" t="s">
        <v>400</v>
      </c>
    </row>
    <row r="22" spans="1:16" x14ac:dyDescent="0.3">
      <c r="A22" s="7" t="s">
        <v>998</v>
      </c>
      <c r="B22" s="7" t="s">
        <v>999</v>
      </c>
      <c r="C22" s="7" t="s">
        <v>1000</v>
      </c>
      <c r="D22" s="7" t="s">
        <v>1001</v>
      </c>
      <c r="E22" s="7" t="s">
        <v>8</v>
      </c>
      <c r="F22" s="7"/>
      <c r="G22" s="7"/>
      <c r="H22" s="7">
        <v>100</v>
      </c>
      <c r="I22" s="7">
        <v>100</v>
      </c>
      <c r="J22" s="18">
        <v>85</v>
      </c>
      <c r="K22" s="7"/>
      <c r="L22" s="4">
        <f t="shared" si="0"/>
        <v>3</v>
      </c>
      <c r="M22" s="6"/>
      <c r="N22" s="4"/>
      <c r="O22" s="33">
        <f>SUM(G22:K22)</f>
        <v>285</v>
      </c>
      <c r="P22" s="5" t="s">
        <v>400</v>
      </c>
    </row>
    <row r="23" spans="1:16" x14ac:dyDescent="0.3">
      <c r="A23" s="7" t="s">
        <v>1009</v>
      </c>
      <c r="B23" s="7" t="s">
        <v>1010</v>
      </c>
      <c r="C23" s="17" t="s">
        <v>24</v>
      </c>
      <c r="D23" s="7" t="s">
        <v>1011</v>
      </c>
      <c r="E23" s="7" t="s">
        <v>8</v>
      </c>
      <c r="F23" s="7" t="s">
        <v>1012</v>
      </c>
      <c r="G23" s="7">
        <v>100</v>
      </c>
      <c r="H23" s="7">
        <v>75</v>
      </c>
      <c r="I23" s="7">
        <v>100</v>
      </c>
      <c r="J23" s="7"/>
      <c r="K23" s="7">
        <v>80</v>
      </c>
      <c r="L23" s="4">
        <f t="shared" si="0"/>
        <v>4</v>
      </c>
      <c r="M23" s="6"/>
      <c r="N23" s="4"/>
      <c r="O23" s="33">
        <f>SUM(G23:K23)-MIN(G23:K23)</f>
        <v>280</v>
      </c>
      <c r="P23" s="36" t="s">
        <v>1562</v>
      </c>
    </row>
    <row r="24" spans="1:16" x14ac:dyDescent="0.3">
      <c r="A24" s="7" t="s">
        <v>1128</v>
      </c>
      <c r="B24" s="7" t="s">
        <v>605</v>
      </c>
      <c r="C24" s="7" t="s">
        <v>1129</v>
      </c>
      <c r="D24" s="7" t="s">
        <v>7</v>
      </c>
      <c r="E24" s="7" t="s">
        <v>8</v>
      </c>
      <c r="F24" s="7" t="s">
        <v>1130</v>
      </c>
      <c r="G24" s="7">
        <v>100</v>
      </c>
      <c r="H24" s="7">
        <v>100</v>
      </c>
      <c r="I24" s="7">
        <v>80</v>
      </c>
      <c r="J24" s="7"/>
      <c r="K24" s="18">
        <v>50</v>
      </c>
      <c r="L24" s="4">
        <f t="shared" si="0"/>
        <v>4</v>
      </c>
      <c r="M24" s="6"/>
      <c r="N24" s="4"/>
      <c r="O24" s="33">
        <f>SUM(G24:K24)-MIN(G24:K24)</f>
        <v>280</v>
      </c>
      <c r="P24" s="5" t="s">
        <v>400</v>
      </c>
    </row>
    <row r="25" spans="1:16" x14ac:dyDescent="0.3">
      <c r="A25" s="7" t="s">
        <v>1049</v>
      </c>
      <c r="B25" s="7" t="s">
        <v>10</v>
      </c>
      <c r="C25" s="19" t="s">
        <v>165</v>
      </c>
      <c r="D25" s="7" t="s">
        <v>181</v>
      </c>
      <c r="E25" s="7" t="s">
        <v>8</v>
      </c>
      <c r="F25" s="7"/>
      <c r="G25" s="7">
        <v>100</v>
      </c>
      <c r="H25" s="7">
        <v>25</v>
      </c>
      <c r="I25" s="7">
        <v>80</v>
      </c>
      <c r="J25" s="7"/>
      <c r="K25" s="7">
        <v>100</v>
      </c>
      <c r="L25" s="4">
        <f t="shared" si="0"/>
        <v>4</v>
      </c>
      <c r="M25" s="6"/>
      <c r="N25" s="4"/>
      <c r="O25" s="33">
        <f>SUM(G25:K25)-MIN(G25:K25)</f>
        <v>280</v>
      </c>
      <c r="P25" s="5" t="s">
        <v>400</v>
      </c>
    </row>
    <row r="26" spans="1:16" x14ac:dyDescent="0.3">
      <c r="A26" s="7" t="s">
        <v>791</v>
      </c>
      <c r="B26" s="7" t="s">
        <v>75</v>
      </c>
      <c r="C26" s="28" t="s">
        <v>219</v>
      </c>
      <c r="D26" s="7" t="s">
        <v>795</v>
      </c>
      <c r="E26" s="7" t="s">
        <v>8</v>
      </c>
      <c r="F26" s="7"/>
      <c r="G26" s="7">
        <v>100</v>
      </c>
      <c r="H26" s="7">
        <v>75</v>
      </c>
      <c r="I26" s="7">
        <v>80</v>
      </c>
      <c r="J26" s="7">
        <v>13</v>
      </c>
      <c r="K26" s="18">
        <v>100</v>
      </c>
      <c r="L26" s="4">
        <f t="shared" si="0"/>
        <v>5</v>
      </c>
      <c r="M26" s="6"/>
      <c r="N26" s="4"/>
      <c r="O26" s="4">
        <f>G26+I26+K26</f>
        <v>280</v>
      </c>
      <c r="P26" s="36" t="s">
        <v>1562</v>
      </c>
    </row>
    <row r="27" spans="1:16" x14ac:dyDescent="0.3">
      <c r="A27" s="7" t="s">
        <v>810</v>
      </c>
      <c r="B27" s="7" t="s">
        <v>68</v>
      </c>
      <c r="C27" s="19" t="s">
        <v>811</v>
      </c>
      <c r="D27" s="7" t="s">
        <v>812</v>
      </c>
      <c r="E27" s="7" t="s">
        <v>8</v>
      </c>
      <c r="F27" s="7" t="s">
        <v>813</v>
      </c>
      <c r="G27" s="7">
        <v>100</v>
      </c>
      <c r="H27" s="7">
        <v>100</v>
      </c>
      <c r="I27" s="7">
        <v>80</v>
      </c>
      <c r="J27" s="18">
        <v>50</v>
      </c>
      <c r="K27" s="7">
        <v>60</v>
      </c>
      <c r="L27" s="4">
        <f t="shared" si="0"/>
        <v>5</v>
      </c>
      <c r="M27" s="6"/>
      <c r="N27" s="4"/>
      <c r="O27" s="4">
        <f>G27+H27+I27</f>
        <v>280</v>
      </c>
      <c r="P27" s="5" t="s">
        <v>400</v>
      </c>
    </row>
    <row r="28" spans="1:16" x14ac:dyDescent="0.3">
      <c r="A28" s="7" t="s">
        <v>1125</v>
      </c>
      <c r="B28" s="7" t="s">
        <v>50</v>
      </c>
      <c r="C28" s="20" t="s">
        <v>42</v>
      </c>
      <c r="D28" s="7" t="s">
        <v>1126</v>
      </c>
      <c r="E28" s="7" t="s">
        <v>8</v>
      </c>
      <c r="F28" s="7" t="s">
        <v>1127</v>
      </c>
      <c r="G28" s="7">
        <v>100</v>
      </c>
      <c r="H28" s="7">
        <v>50</v>
      </c>
      <c r="I28" s="7">
        <v>100</v>
      </c>
      <c r="J28" s="7">
        <v>60</v>
      </c>
      <c r="K28" s="7">
        <v>80</v>
      </c>
      <c r="L28" s="4">
        <f t="shared" si="0"/>
        <v>5</v>
      </c>
      <c r="M28" s="6"/>
      <c r="N28" s="4"/>
      <c r="O28" s="4">
        <f>G28+I28+K28</f>
        <v>280</v>
      </c>
      <c r="P28" s="5" t="s">
        <v>400</v>
      </c>
    </row>
    <row r="29" spans="1:16" x14ac:dyDescent="0.3">
      <c r="A29" s="7" t="s">
        <v>275</v>
      </c>
      <c r="B29" s="7" t="s">
        <v>748</v>
      </c>
      <c r="C29" s="17" t="s">
        <v>24</v>
      </c>
      <c r="D29" s="7" t="s">
        <v>1113</v>
      </c>
      <c r="E29" s="7" t="s">
        <v>8</v>
      </c>
      <c r="F29" s="7" t="s">
        <v>1114</v>
      </c>
      <c r="G29" s="7">
        <v>100</v>
      </c>
      <c r="H29" s="7">
        <v>75</v>
      </c>
      <c r="I29" s="7">
        <v>100</v>
      </c>
      <c r="J29" s="18">
        <v>52</v>
      </c>
      <c r="K29" s="7">
        <v>80</v>
      </c>
      <c r="L29" s="4">
        <f t="shared" si="0"/>
        <v>5</v>
      </c>
      <c r="M29" s="6"/>
      <c r="N29" s="4"/>
      <c r="O29" s="4">
        <f>G29+I29+K29</f>
        <v>280</v>
      </c>
      <c r="P29" s="36" t="s">
        <v>1562</v>
      </c>
    </row>
    <row r="30" spans="1:16" x14ac:dyDescent="0.3">
      <c r="A30" s="7" t="s">
        <v>721</v>
      </c>
      <c r="B30" s="7" t="s">
        <v>94</v>
      </c>
      <c r="C30" s="17" t="s">
        <v>24</v>
      </c>
      <c r="D30" s="7" t="s">
        <v>948</v>
      </c>
      <c r="E30" s="7" t="s">
        <v>8</v>
      </c>
      <c r="F30" s="7" t="s">
        <v>1118</v>
      </c>
      <c r="G30" s="7">
        <v>100</v>
      </c>
      <c r="H30" s="7">
        <v>50</v>
      </c>
      <c r="I30" s="7">
        <v>100</v>
      </c>
      <c r="J30" s="7">
        <v>80</v>
      </c>
      <c r="K30" s="18">
        <v>30</v>
      </c>
      <c r="L30" s="4">
        <f t="shared" si="0"/>
        <v>5</v>
      </c>
      <c r="M30" s="6"/>
      <c r="N30" s="4"/>
      <c r="O30" s="4">
        <f>G30+I30+J30</f>
        <v>280</v>
      </c>
      <c r="P30" s="36" t="s">
        <v>1562</v>
      </c>
    </row>
    <row r="31" spans="1:16" x14ac:dyDescent="0.3">
      <c r="A31" s="7" t="s">
        <v>1131</v>
      </c>
      <c r="B31" s="7" t="s">
        <v>1132</v>
      </c>
      <c r="C31" s="17" t="s">
        <v>24</v>
      </c>
      <c r="D31" s="7" t="s">
        <v>1133</v>
      </c>
      <c r="E31" s="7" t="s">
        <v>8</v>
      </c>
      <c r="F31" s="7" t="s">
        <v>1134</v>
      </c>
      <c r="G31" s="7">
        <v>100</v>
      </c>
      <c r="H31" s="7">
        <v>100</v>
      </c>
      <c r="I31" s="7">
        <v>80</v>
      </c>
      <c r="J31" s="7">
        <v>70</v>
      </c>
      <c r="K31" s="7">
        <v>60</v>
      </c>
      <c r="L31" s="4">
        <f t="shared" si="0"/>
        <v>5</v>
      </c>
      <c r="M31" s="6"/>
      <c r="N31" s="4"/>
      <c r="O31" s="4">
        <f>G31+H31+I31</f>
        <v>280</v>
      </c>
      <c r="P31" s="36" t="s">
        <v>1562</v>
      </c>
    </row>
    <row r="32" spans="1:16" x14ac:dyDescent="0.3">
      <c r="A32" s="7" t="s">
        <v>1193</v>
      </c>
      <c r="B32" s="7" t="s">
        <v>416</v>
      </c>
      <c r="C32" s="17" t="s">
        <v>24</v>
      </c>
      <c r="D32" s="7" t="s">
        <v>1194</v>
      </c>
      <c r="E32" s="7" t="s">
        <v>8</v>
      </c>
      <c r="F32" s="7" t="s">
        <v>1195</v>
      </c>
      <c r="G32" s="7">
        <v>100</v>
      </c>
      <c r="H32" s="7">
        <v>100</v>
      </c>
      <c r="I32" s="7">
        <v>80</v>
      </c>
      <c r="J32" s="7">
        <v>73</v>
      </c>
      <c r="K32" s="7">
        <v>80</v>
      </c>
      <c r="L32" s="4">
        <f t="shared" si="0"/>
        <v>5</v>
      </c>
      <c r="M32" s="6"/>
      <c r="N32" s="4"/>
      <c r="O32" s="4">
        <f>G32+H32+I32</f>
        <v>280</v>
      </c>
      <c r="P32" s="36" t="s">
        <v>1562</v>
      </c>
    </row>
    <row r="33" spans="1:16" x14ac:dyDescent="0.3">
      <c r="A33" s="7" t="s">
        <v>975</v>
      </c>
      <c r="B33" s="7" t="s">
        <v>221</v>
      </c>
      <c r="C33" s="28" t="s">
        <v>219</v>
      </c>
      <c r="D33" s="7" t="s">
        <v>976</v>
      </c>
      <c r="E33" s="7" t="s">
        <v>8</v>
      </c>
      <c r="F33" s="7" t="s">
        <v>977</v>
      </c>
      <c r="G33" s="7">
        <v>100</v>
      </c>
      <c r="H33" s="7">
        <v>75</v>
      </c>
      <c r="I33" s="7">
        <v>100</v>
      </c>
      <c r="J33" s="18">
        <v>78</v>
      </c>
      <c r="K33" s="7">
        <v>80</v>
      </c>
      <c r="L33" s="4">
        <f t="shared" si="0"/>
        <v>5</v>
      </c>
      <c r="M33" s="6"/>
      <c r="N33" s="4"/>
      <c r="O33" s="4">
        <f>G33+I33+K33</f>
        <v>280</v>
      </c>
      <c r="P33" s="36" t="s">
        <v>1562</v>
      </c>
    </row>
    <row r="34" spans="1:16" x14ac:dyDescent="0.3">
      <c r="A34" s="7" t="s">
        <v>35</v>
      </c>
      <c r="B34" s="7" t="s">
        <v>101</v>
      </c>
      <c r="C34" s="7" t="s">
        <v>864</v>
      </c>
      <c r="D34" s="7" t="s">
        <v>912</v>
      </c>
      <c r="E34" s="7" t="s">
        <v>8</v>
      </c>
      <c r="F34" s="7"/>
      <c r="G34" s="7">
        <v>100</v>
      </c>
      <c r="H34" s="7">
        <v>100</v>
      </c>
      <c r="I34" s="7">
        <v>80</v>
      </c>
      <c r="J34" s="7">
        <v>66</v>
      </c>
      <c r="K34" s="7">
        <v>80</v>
      </c>
      <c r="L34" s="4">
        <f t="shared" si="0"/>
        <v>5</v>
      </c>
      <c r="M34" s="6"/>
      <c r="N34" s="4"/>
      <c r="O34" s="4">
        <f>G34+H34+I34</f>
        <v>280</v>
      </c>
      <c r="P34" s="5" t="s">
        <v>400</v>
      </c>
    </row>
    <row r="35" spans="1:16" x14ac:dyDescent="0.3">
      <c r="A35" s="7" t="s">
        <v>984</v>
      </c>
      <c r="B35" s="7" t="s">
        <v>528</v>
      </c>
      <c r="C35" s="17" t="s">
        <v>24</v>
      </c>
      <c r="D35" s="7" t="s">
        <v>985</v>
      </c>
      <c r="E35" s="7" t="s">
        <v>8</v>
      </c>
      <c r="F35" s="7" t="s">
        <v>986</v>
      </c>
      <c r="G35" s="7">
        <v>100</v>
      </c>
      <c r="H35" s="7">
        <v>100</v>
      </c>
      <c r="I35" s="7"/>
      <c r="J35" s="7"/>
      <c r="K35" s="7">
        <v>80</v>
      </c>
      <c r="L35" s="4">
        <f t="shared" ref="L35:L66" si="3">COUNTIF(G35:K35,"&gt;0")</f>
        <v>3</v>
      </c>
      <c r="M35" s="6"/>
      <c r="N35" s="4"/>
      <c r="O35" s="33">
        <f>SUM(G35:K35)</f>
        <v>280</v>
      </c>
      <c r="P35" s="36" t="s">
        <v>1562</v>
      </c>
    </row>
    <row r="36" spans="1:16" x14ac:dyDescent="0.3">
      <c r="A36" s="7" t="s">
        <v>833</v>
      </c>
      <c r="B36" s="7" t="s">
        <v>15</v>
      </c>
      <c r="C36" s="7" t="s">
        <v>834</v>
      </c>
      <c r="D36" s="7" t="s">
        <v>835</v>
      </c>
      <c r="E36" s="7" t="s">
        <v>8</v>
      </c>
      <c r="F36" s="7" t="s">
        <v>836</v>
      </c>
      <c r="G36" s="7"/>
      <c r="H36" s="7">
        <v>100</v>
      </c>
      <c r="I36" s="7">
        <v>100</v>
      </c>
      <c r="J36" s="7">
        <v>80</v>
      </c>
      <c r="K36" s="7"/>
      <c r="L36" s="4">
        <f t="shared" si="3"/>
        <v>3</v>
      </c>
      <c r="M36" s="6"/>
      <c r="N36" s="4"/>
      <c r="O36" s="33">
        <f>SUM(G36:K36)</f>
        <v>280</v>
      </c>
      <c r="P36" s="5" t="s">
        <v>400</v>
      </c>
    </row>
    <row r="37" spans="1:16" x14ac:dyDescent="0.3">
      <c r="A37" s="7" t="s">
        <v>1034</v>
      </c>
      <c r="B37" s="7" t="s">
        <v>199</v>
      </c>
      <c r="C37" s="7" t="s">
        <v>871</v>
      </c>
      <c r="D37" s="7" t="s">
        <v>1035</v>
      </c>
      <c r="E37" s="7" t="s">
        <v>8</v>
      </c>
      <c r="F37" s="7" t="s">
        <v>1036</v>
      </c>
      <c r="G37" s="7">
        <v>100</v>
      </c>
      <c r="H37" s="7">
        <v>100</v>
      </c>
      <c r="I37" s="7"/>
      <c r="J37" s="7"/>
      <c r="K37" s="7">
        <v>80</v>
      </c>
      <c r="L37" s="4">
        <f t="shared" si="3"/>
        <v>3</v>
      </c>
      <c r="M37" s="6"/>
      <c r="N37" s="4"/>
      <c r="O37" s="33">
        <f>SUM(G37:K37)</f>
        <v>280</v>
      </c>
      <c r="P37" s="5" t="s">
        <v>400</v>
      </c>
    </row>
    <row r="38" spans="1:16" x14ac:dyDescent="0.3">
      <c r="A38" s="7" t="s">
        <v>870</v>
      </c>
      <c r="B38" s="7" t="s">
        <v>708</v>
      </c>
      <c r="C38" s="7" t="s">
        <v>871</v>
      </c>
      <c r="D38" s="7" t="s">
        <v>872</v>
      </c>
      <c r="E38" s="7" t="s">
        <v>8</v>
      </c>
      <c r="F38" s="7" t="s">
        <v>873</v>
      </c>
      <c r="G38" s="7">
        <v>100</v>
      </c>
      <c r="H38" s="7">
        <v>75</v>
      </c>
      <c r="I38" s="7">
        <v>20</v>
      </c>
      <c r="J38" s="7"/>
      <c r="K38" s="7">
        <v>100</v>
      </c>
      <c r="L38" s="4">
        <f t="shared" si="3"/>
        <v>4</v>
      </c>
      <c r="M38" s="6"/>
      <c r="N38" s="4"/>
      <c r="O38" s="33">
        <f>SUM(G38:K38)-MIN(G38:K38)</f>
        <v>275</v>
      </c>
      <c r="P38" s="5" t="s">
        <v>400</v>
      </c>
    </row>
    <row r="39" spans="1:16" x14ac:dyDescent="0.3">
      <c r="A39" s="7" t="s">
        <v>981</v>
      </c>
      <c r="B39" s="7" t="s">
        <v>101</v>
      </c>
      <c r="C39" s="7" t="s">
        <v>982</v>
      </c>
      <c r="D39" s="7" t="s">
        <v>983</v>
      </c>
      <c r="E39" s="7" t="s">
        <v>8</v>
      </c>
      <c r="F39" s="7"/>
      <c r="G39" s="7"/>
      <c r="H39" s="7">
        <v>100</v>
      </c>
      <c r="I39" s="7">
        <v>100</v>
      </c>
      <c r="J39" s="18">
        <v>65</v>
      </c>
      <c r="K39" s="7">
        <v>40</v>
      </c>
      <c r="L39" s="4">
        <f t="shared" si="3"/>
        <v>4</v>
      </c>
      <c r="M39" s="6"/>
      <c r="N39" s="4"/>
      <c r="O39" s="33">
        <f>SUM(G39:K39)-MIN(G39:K39)</f>
        <v>265</v>
      </c>
      <c r="P39" s="5" t="s">
        <v>400</v>
      </c>
    </row>
    <row r="40" spans="1:16" x14ac:dyDescent="0.3">
      <c r="A40" s="7" t="s">
        <v>1041</v>
      </c>
      <c r="B40" s="7" t="s">
        <v>121</v>
      </c>
      <c r="C40" s="7" t="s">
        <v>1042</v>
      </c>
      <c r="D40" s="7" t="s">
        <v>1043</v>
      </c>
      <c r="E40" s="7" t="s">
        <v>8</v>
      </c>
      <c r="F40" s="7" t="s">
        <v>1044</v>
      </c>
      <c r="G40" s="7">
        <v>100</v>
      </c>
      <c r="H40" s="7">
        <v>75</v>
      </c>
      <c r="I40" s="7">
        <v>80</v>
      </c>
      <c r="J40" s="18">
        <v>85</v>
      </c>
      <c r="K40" s="7">
        <v>60</v>
      </c>
      <c r="L40" s="4">
        <f t="shared" si="3"/>
        <v>5</v>
      </c>
      <c r="M40" s="6"/>
      <c r="N40" s="4"/>
      <c r="O40" s="4">
        <f>G40+I40+J40</f>
        <v>265</v>
      </c>
      <c r="P40" s="5" t="s">
        <v>400</v>
      </c>
    </row>
    <row r="41" spans="1:16" x14ac:dyDescent="0.3">
      <c r="A41" s="7" t="s">
        <v>830</v>
      </c>
      <c r="B41" s="7" t="s">
        <v>39</v>
      </c>
      <c r="C41" s="7" t="s">
        <v>831</v>
      </c>
      <c r="D41" s="7" t="s">
        <v>832</v>
      </c>
      <c r="E41" s="7" t="s">
        <v>8</v>
      </c>
      <c r="F41" s="7"/>
      <c r="G41" s="7"/>
      <c r="H41" s="7">
        <v>100</v>
      </c>
      <c r="I41" s="7">
        <v>80</v>
      </c>
      <c r="J41" s="18">
        <v>85</v>
      </c>
      <c r="K41" s="7"/>
      <c r="L41" s="4">
        <f t="shared" si="3"/>
        <v>3</v>
      </c>
      <c r="M41" s="6"/>
      <c r="N41" s="4"/>
      <c r="O41" s="33">
        <f>SUM(G41:K41)</f>
        <v>265</v>
      </c>
      <c r="P41" s="5" t="s">
        <v>400</v>
      </c>
    </row>
    <row r="42" spans="1:16" x14ac:dyDescent="0.3">
      <c r="A42" s="7" t="s">
        <v>1013</v>
      </c>
      <c r="B42" s="7" t="s">
        <v>51</v>
      </c>
      <c r="C42" s="7" t="s">
        <v>1000</v>
      </c>
      <c r="D42" s="7" t="s">
        <v>959</v>
      </c>
      <c r="E42" s="7" t="s">
        <v>8</v>
      </c>
      <c r="F42" s="7" t="s">
        <v>1014</v>
      </c>
      <c r="G42" s="7">
        <v>100</v>
      </c>
      <c r="H42" s="7">
        <v>75</v>
      </c>
      <c r="I42" s="7">
        <v>80</v>
      </c>
      <c r="J42" s="7"/>
      <c r="K42" s="7">
        <v>80</v>
      </c>
      <c r="L42" s="4">
        <f t="shared" si="3"/>
        <v>4</v>
      </c>
      <c r="M42" s="6"/>
      <c r="N42" s="4"/>
      <c r="O42" s="33">
        <f>SUM(G42:K42)-MIN(G42:K42)</f>
        <v>260</v>
      </c>
      <c r="P42" s="5" t="s">
        <v>400</v>
      </c>
    </row>
    <row r="43" spans="1:16" x14ac:dyDescent="0.3">
      <c r="A43" s="7" t="s">
        <v>1005</v>
      </c>
      <c r="B43" s="7" t="s">
        <v>96</v>
      </c>
      <c r="C43" s="7" t="s">
        <v>1006</v>
      </c>
      <c r="D43" s="7" t="s">
        <v>1007</v>
      </c>
      <c r="E43" s="7" t="s">
        <v>8</v>
      </c>
      <c r="F43" s="7" t="s">
        <v>1008</v>
      </c>
      <c r="G43" s="7">
        <v>100</v>
      </c>
      <c r="H43" s="7">
        <v>100</v>
      </c>
      <c r="I43" s="7">
        <v>60</v>
      </c>
      <c r="J43" s="7"/>
      <c r="K43" s="7">
        <v>60</v>
      </c>
      <c r="L43" s="4">
        <f t="shared" si="3"/>
        <v>4</v>
      </c>
      <c r="M43" s="6"/>
      <c r="N43" s="4"/>
      <c r="O43" s="33">
        <f>SUM(G43:K43)-MIN(G43:K43)</f>
        <v>260</v>
      </c>
      <c r="P43" s="5" t="s">
        <v>400</v>
      </c>
    </row>
    <row r="44" spans="1:16" x14ac:dyDescent="0.3">
      <c r="A44" s="7" t="s">
        <v>887</v>
      </c>
      <c r="B44" s="7" t="s">
        <v>589</v>
      </c>
      <c r="C44" s="17" t="s">
        <v>24</v>
      </c>
      <c r="D44" s="7" t="s">
        <v>888</v>
      </c>
      <c r="E44" s="7" t="s">
        <v>8</v>
      </c>
      <c r="F44" s="7"/>
      <c r="G44" s="7">
        <v>100</v>
      </c>
      <c r="H44" s="7">
        <v>100</v>
      </c>
      <c r="I44" s="7">
        <v>40</v>
      </c>
      <c r="J44" s="7"/>
      <c r="K44" s="7">
        <v>60</v>
      </c>
      <c r="L44" s="4">
        <f t="shared" si="3"/>
        <v>4</v>
      </c>
      <c r="M44" s="6"/>
      <c r="N44" s="4"/>
      <c r="O44" s="33">
        <f>SUM(G44:K44)-MIN(G44:K44)</f>
        <v>260</v>
      </c>
      <c r="P44" s="36" t="s">
        <v>1562</v>
      </c>
    </row>
    <row r="45" spans="1:16" x14ac:dyDescent="0.3">
      <c r="A45" s="7" t="s">
        <v>842</v>
      </c>
      <c r="B45" s="7" t="s">
        <v>843</v>
      </c>
      <c r="C45" s="7" t="s">
        <v>844</v>
      </c>
      <c r="D45" s="7" t="s">
        <v>845</v>
      </c>
      <c r="E45" s="7" t="s">
        <v>8</v>
      </c>
      <c r="F45" s="7" t="s">
        <v>846</v>
      </c>
      <c r="G45" s="7">
        <v>100</v>
      </c>
      <c r="H45" s="7">
        <v>100</v>
      </c>
      <c r="I45" s="7">
        <v>60</v>
      </c>
      <c r="J45" s="7">
        <v>20</v>
      </c>
      <c r="K45" s="7">
        <v>60</v>
      </c>
      <c r="L45" s="4">
        <f t="shared" si="3"/>
        <v>5</v>
      </c>
      <c r="M45" s="6"/>
      <c r="N45" s="4"/>
      <c r="O45" s="4">
        <f>G45+H45+I45</f>
        <v>260</v>
      </c>
      <c r="P45" s="5" t="s">
        <v>400</v>
      </c>
    </row>
    <row r="46" spans="1:16" x14ac:dyDescent="0.3">
      <c r="A46" s="7" t="s">
        <v>1172</v>
      </c>
      <c r="B46" s="7" t="s">
        <v>1173</v>
      </c>
      <c r="C46" s="7" t="s">
        <v>645</v>
      </c>
      <c r="D46" s="7" t="s">
        <v>1174</v>
      </c>
      <c r="E46" s="7" t="s">
        <v>8</v>
      </c>
      <c r="F46" s="7" t="s">
        <v>1175</v>
      </c>
      <c r="G46" s="7">
        <v>100</v>
      </c>
      <c r="H46" s="7">
        <v>75</v>
      </c>
      <c r="I46" s="7">
        <v>80</v>
      </c>
      <c r="J46" s="7">
        <v>40</v>
      </c>
      <c r="K46" s="18">
        <v>80</v>
      </c>
      <c r="L46" s="4">
        <f t="shared" si="3"/>
        <v>5</v>
      </c>
      <c r="M46" s="6"/>
      <c r="N46" s="4"/>
      <c r="O46" s="4">
        <f>G46+I46+K46</f>
        <v>260</v>
      </c>
      <c r="P46" s="5" t="s">
        <v>400</v>
      </c>
    </row>
    <row r="47" spans="1:16" x14ac:dyDescent="0.3">
      <c r="A47" s="7" t="s">
        <v>891</v>
      </c>
      <c r="B47" s="7" t="s">
        <v>892</v>
      </c>
      <c r="C47" s="7" t="s">
        <v>162</v>
      </c>
      <c r="D47" s="7" t="s">
        <v>893</v>
      </c>
      <c r="E47" s="7" t="s">
        <v>8</v>
      </c>
      <c r="F47" s="7" t="s">
        <v>894</v>
      </c>
      <c r="G47" s="7"/>
      <c r="H47" s="7">
        <v>100</v>
      </c>
      <c r="I47" s="7">
        <v>80</v>
      </c>
      <c r="J47" s="7"/>
      <c r="K47" s="7">
        <v>80</v>
      </c>
      <c r="L47" s="4">
        <f t="shared" si="3"/>
        <v>3</v>
      </c>
      <c r="M47" s="6"/>
      <c r="N47" s="4"/>
      <c r="O47" s="33">
        <f>SUM(G47:K47)</f>
        <v>260</v>
      </c>
      <c r="P47" s="5" t="s">
        <v>400</v>
      </c>
    </row>
    <row r="48" spans="1:16" x14ac:dyDescent="0.3">
      <c r="A48" s="7" t="s">
        <v>968</v>
      </c>
      <c r="B48" s="7" t="s">
        <v>969</v>
      </c>
      <c r="C48" s="7" t="s">
        <v>970</v>
      </c>
      <c r="D48" s="7" t="s">
        <v>971</v>
      </c>
      <c r="E48" s="7" t="s">
        <v>8</v>
      </c>
      <c r="F48" s="7" t="s">
        <v>972</v>
      </c>
      <c r="G48" s="7">
        <v>100</v>
      </c>
      <c r="H48" s="7">
        <v>100</v>
      </c>
      <c r="I48" s="7"/>
      <c r="J48" s="7"/>
      <c r="K48" s="7">
        <v>60</v>
      </c>
      <c r="L48" s="4">
        <f t="shared" si="3"/>
        <v>3</v>
      </c>
      <c r="M48" s="6"/>
      <c r="N48" s="4"/>
      <c r="O48" s="33">
        <f>SUM(G48:K48)</f>
        <v>260</v>
      </c>
      <c r="P48" s="5" t="s">
        <v>400</v>
      </c>
    </row>
    <row r="49" spans="1:16" x14ac:dyDescent="0.3">
      <c r="A49" s="7" t="s">
        <v>805</v>
      </c>
      <c r="B49" s="7" t="s">
        <v>806</v>
      </c>
      <c r="C49" s="7" t="s">
        <v>807</v>
      </c>
      <c r="D49" s="7" t="s">
        <v>808</v>
      </c>
      <c r="E49" s="7" t="s">
        <v>8</v>
      </c>
      <c r="F49" s="7" t="s">
        <v>809</v>
      </c>
      <c r="G49" s="7"/>
      <c r="H49" s="7">
        <v>100</v>
      </c>
      <c r="I49" s="7">
        <v>80</v>
      </c>
      <c r="J49" s="7"/>
      <c r="K49" s="7">
        <v>80</v>
      </c>
      <c r="L49" s="4">
        <f t="shared" si="3"/>
        <v>3</v>
      </c>
      <c r="M49" s="6"/>
      <c r="N49" s="4"/>
      <c r="O49" s="33">
        <f>SUM(G49:K49)</f>
        <v>260</v>
      </c>
      <c r="P49" s="5" t="s">
        <v>400</v>
      </c>
    </row>
    <row r="50" spans="1:16" x14ac:dyDescent="0.3">
      <c r="A50" s="7" t="s">
        <v>906</v>
      </c>
      <c r="B50" s="7" t="s">
        <v>528</v>
      </c>
      <c r="C50" s="7" t="s">
        <v>907</v>
      </c>
      <c r="D50" s="7" t="s">
        <v>908</v>
      </c>
      <c r="E50" s="7" t="s">
        <v>8</v>
      </c>
      <c r="F50" s="7" t="s">
        <v>909</v>
      </c>
      <c r="G50" s="7">
        <v>100</v>
      </c>
      <c r="H50" s="7"/>
      <c r="I50" s="18">
        <v>80</v>
      </c>
      <c r="J50" s="7"/>
      <c r="K50" s="7">
        <v>80</v>
      </c>
      <c r="L50" s="4">
        <f t="shared" si="3"/>
        <v>3</v>
      </c>
      <c r="M50" s="6"/>
      <c r="N50" s="4"/>
      <c r="O50" s="33">
        <f>SUM(G50:K50)</f>
        <v>260</v>
      </c>
      <c r="P50" s="5" t="s">
        <v>400</v>
      </c>
    </row>
    <row r="51" spans="1:16" x14ac:dyDescent="0.3">
      <c r="A51" s="7" t="s">
        <v>1209</v>
      </c>
      <c r="B51" s="7" t="s">
        <v>1046</v>
      </c>
      <c r="C51" s="7" t="s">
        <v>1210</v>
      </c>
      <c r="D51" s="7" t="s">
        <v>1211</v>
      </c>
      <c r="E51" s="7" t="s">
        <v>8</v>
      </c>
      <c r="F51" s="7"/>
      <c r="G51" s="7"/>
      <c r="H51" s="7">
        <v>100</v>
      </c>
      <c r="I51" s="7">
        <v>100</v>
      </c>
      <c r="J51" s="7">
        <v>60</v>
      </c>
      <c r="K51" s="7"/>
      <c r="L51" s="4">
        <f t="shared" si="3"/>
        <v>3</v>
      </c>
      <c r="M51" s="6"/>
      <c r="N51" s="4"/>
      <c r="O51" s="33">
        <f>SUM(G51:K51)</f>
        <v>260</v>
      </c>
      <c r="P51" s="5" t="s">
        <v>400</v>
      </c>
    </row>
    <row r="52" spans="1:16" x14ac:dyDescent="0.3">
      <c r="A52" s="7" t="s">
        <v>826</v>
      </c>
      <c r="B52" s="7" t="s">
        <v>827</v>
      </c>
      <c r="C52" s="7" t="s">
        <v>828</v>
      </c>
      <c r="D52" s="7" t="s">
        <v>829</v>
      </c>
      <c r="E52" s="7" t="s">
        <v>8</v>
      </c>
      <c r="F52" s="7"/>
      <c r="G52" s="7"/>
      <c r="H52" s="7">
        <v>75</v>
      </c>
      <c r="I52" s="7">
        <v>100</v>
      </c>
      <c r="J52" s="7">
        <v>60</v>
      </c>
      <c r="K52" s="7">
        <v>80</v>
      </c>
      <c r="L52" s="4">
        <f t="shared" si="3"/>
        <v>4</v>
      </c>
      <c r="M52" s="6"/>
      <c r="N52" s="4"/>
      <c r="O52" s="33">
        <f>SUM(G52:K52)-MIN(G52:K52)</f>
        <v>255</v>
      </c>
      <c r="P52" s="5" t="s">
        <v>400</v>
      </c>
    </row>
    <row r="53" spans="1:16" x14ac:dyDescent="0.3">
      <c r="A53" s="7" t="s">
        <v>1228</v>
      </c>
      <c r="B53" s="7" t="s">
        <v>1229</v>
      </c>
      <c r="C53" s="17" t="s">
        <v>24</v>
      </c>
      <c r="D53" s="7" t="s">
        <v>1230</v>
      </c>
      <c r="E53" s="7" t="s">
        <v>8</v>
      </c>
      <c r="F53" s="7"/>
      <c r="G53" s="7">
        <v>100</v>
      </c>
      <c r="H53" s="7">
        <v>75</v>
      </c>
      <c r="I53" s="7">
        <v>60</v>
      </c>
      <c r="J53" s="7">
        <v>53</v>
      </c>
      <c r="K53" s="7">
        <v>80</v>
      </c>
      <c r="L53" s="4">
        <f t="shared" si="3"/>
        <v>5</v>
      </c>
      <c r="M53" s="6"/>
      <c r="N53" s="4"/>
      <c r="O53" s="4">
        <f>G53+H53+K53</f>
        <v>255</v>
      </c>
      <c r="P53" s="36" t="s">
        <v>1562</v>
      </c>
    </row>
    <row r="54" spans="1:16" x14ac:dyDescent="0.3">
      <c r="A54" s="7" t="s">
        <v>818</v>
      </c>
      <c r="B54" s="7" t="s">
        <v>823</v>
      </c>
      <c r="C54" s="7" t="s">
        <v>824</v>
      </c>
      <c r="D54" s="7" t="s">
        <v>7</v>
      </c>
      <c r="E54" s="7" t="s">
        <v>8</v>
      </c>
      <c r="F54" s="7" t="s">
        <v>825</v>
      </c>
      <c r="G54" s="7">
        <v>100</v>
      </c>
      <c r="H54" s="7">
        <v>75</v>
      </c>
      <c r="I54" s="7">
        <v>80</v>
      </c>
      <c r="J54" s="7">
        <v>33</v>
      </c>
      <c r="K54" s="7">
        <v>60</v>
      </c>
      <c r="L54" s="4">
        <f t="shared" si="3"/>
        <v>5</v>
      </c>
      <c r="M54" s="6"/>
      <c r="N54" s="4"/>
      <c r="O54" s="4">
        <f>G54+H54+I54</f>
        <v>255</v>
      </c>
      <c r="P54" s="5" t="s">
        <v>400</v>
      </c>
    </row>
    <row r="55" spans="1:16" x14ac:dyDescent="0.3">
      <c r="A55" s="7" t="s">
        <v>847</v>
      </c>
      <c r="B55" s="7" t="s">
        <v>51</v>
      </c>
      <c r="C55" s="7" t="s">
        <v>848</v>
      </c>
      <c r="D55" s="7" t="s">
        <v>849</v>
      </c>
      <c r="E55" s="7" t="s">
        <v>8</v>
      </c>
      <c r="F55" s="7"/>
      <c r="G55" s="7"/>
      <c r="H55" s="7">
        <v>100</v>
      </c>
      <c r="I55" s="7">
        <v>80</v>
      </c>
      <c r="J55" s="18">
        <v>75</v>
      </c>
      <c r="K55" s="7"/>
      <c r="L55" s="4">
        <f t="shared" si="3"/>
        <v>3</v>
      </c>
      <c r="M55" s="6"/>
      <c r="N55" s="4"/>
      <c r="O55" s="33">
        <f>SUM(G55:K55)</f>
        <v>255</v>
      </c>
      <c r="P55" s="5" t="s">
        <v>400</v>
      </c>
    </row>
    <row r="56" spans="1:16" x14ac:dyDescent="0.3">
      <c r="A56" s="7" t="s">
        <v>965</v>
      </c>
      <c r="B56" s="7" t="s">
        <v>36</v>
      </c>
      <c r="C56" s="7" t="s">
        <v>966</v>
      </c>
      <c r="D56" s="7" t="s">
        <v>7</v>
      </c>
      <c r="E56" s="7" t="s">
        <v>8</v>
      </c>
      <c r="F56" s="7" t="s">
        <v>967</v>
      </c>
      <c r="G56" s="7"/>
      <c r="H56" s="7">
        <v>100</v>
      </c>
      <c r="I56" s="7">
        <v>80</v>
      </c>
      <c r="J56" s="7">
        <v>73</v>
      </c>
      <c r="K56" s="7"/>
      <c r="L56" s="4">
        <f t="shared" si="3"/>
        <v>3</v>
      </c>
      <c r="M56" s="6"/>
      <c r="N56" s="4"/>
      <c r="O56" s="33">
        <f>SUM(G56:K56)</f>
        <v>253</v>
      </c>
      <c r="P56" s="5" t="s">
        <v>400</v>
      </c>
    </row>
    <row r="57" spans="1:16" x14ac:dyDescent="0.3">
      <c r="A57" s="7" t="s">
        <v>939</v>
      </c>
      <c r="B57" s="7" t="s">
        <v>50</v>
      </c>
      <c r="C57" s="7" t="s">
        <v>940</v>
      </c>
      <c r="D57" s="7" t="s">
        <v>941</v>
      </c>
      <c r="E57" s="7" t="s">
        <v>8</v>
      </c>
      <c r="F57" s="7" t="s">
        <v>942</v>
      </c>
      <c r="G57" s="7">
        <v>100</v>
      </c>
      <c r="H57" s="7">
        <v>100</v>
      </c>
      <c r="I57" s="7"/>
      <c r="J57" s="18">
        <v>52</v>
      </c>
      <c r="K57" s="7">
        <v>40</v>
      </c>
      <c r="L57" s="4">
        <f t="shared" si="3"/>
        <v>4</v>
      </c>
      <c r="M57" s="6"/>
      <c r="N57" s="4"/>
      <c r="O57" s="33">
        <f>SUM(G57:K57)-MIN(G57:K57)</f>
        <v>252</v>
      </c>
      <c r="P57" s="5" t="s">
        <v>400</v>
      </c>
    </row>
    <row r="58" spans="1:16" x14ac:dyDescent="0.3">
      <c r="A58" s="7" t="s">
        <v>1181</v>
      </c>
      <c r="B58" s="7" t="s">
        <v>748</v>
      </c>
      <c r="C58" s="7" t="s">
        <v>1182</v>
      </c>
      <c r="D58" s="7" t="s">
        <v>1183</v>
      </c>
      <c r="E58" s="7" t="s">
        <v>8</v>
      </c>
      <c r="F58" s="7" t="s">
        <v>1184</v>
      </c>
      <c r="G58" s="7">
        <v>100</v>
      </c>
      <c r="H58" s="7">
        <v>75</v>
      </c>
      <c r="I58" s="7"/>
      <c r="J58" s="18">
        <v>75</v>
      </c>
      <c r="K58" s="7"/>
      <c r="L58" s="4">
        <f t="shared" si="3"/>
        <v>3</v>
      </c>
      <c r="M58" s="6"/>
      <c r="N58" s="4"/>
      <c r="O58" s="33">
        <f>SUM(G58:K58)</f>
        <v>250</v>
      </c>
      <c r="P58" s="5" t="s">
        <v>400</v>
      </c>
    </row>
    <row r="59" spans="1:16" x14ac:dyDescent="0.3">
      <c r="A59" s="7" t="s">
        <v>1185</v>
      </c>
      <c r="B59" s="7" t="s">
        <v>729</v>
      </c>
      <c r="C59" s="7" t="s">
        <v>1186</v>
      </c>
      <c r="D59" s="7" t="s">
        <v>172</v>
      </c>
      <c r="E59" s="7" t="s">
        <v>8</v>
      </c>
      <c r="F59" s="7" t="s">
        <v>1187</v>
      </c>
      <c r="G59" s="7"/>
      <c r="H59" s="7">
        <v>75</v>
      </c>
      <c r="I59" s="18">
        <v>100</v>
      </c>
      <c r="J59" s="7">
        <v>73</v>
      </c>
      <c r="K59" s="7"/>
      <c r="L59" s="4">
        <f t="shared" si="3"/>
        <v>3</v>
      </c>
      <c r="M59" s="6"/>
      <c r="N59" s="4"/>
      <c r="O59" s="33">
        <f>SUM(G59:K59)</f>
        <v>248</v>
      </c>
      <c r="P59" s="5" t="s">
        <v>400</v>
      </c>
    </row>
    <row r="60" spans="1:16" x14ac:dyDescent="0.3">
      <c r="A60" s="7" t="s">
        <v>1070</v>
      </c>
      <c r="B60" s="7" t="s">
        <v>29</v>
      </c>
      <c r="C60" s="22" t="s">
        <v>40</v>
      </c>
      <c r="D60" s="7" t="s">
        <v>1071</v>
      </c>
      <c r="E60" s="7" t="s">
        <v>8</v>
      </c>
      <c r="F60" s="7" t="s">
        <v>1072</v>
      </c>
      <c r="G60" s="7">
        <v>85</v>
      </c>
      <c r="H60" s="7">
        <v>100</v>
      </c>
      <c r="I60" s="7"/>
      <c r="J60" s="7"/>
      <c r="K60" s="7">
        <v>60</v>
      </c>
      <c r="L60" s="4">
        <f t="shared" si="3"/>
        <v>3</v>
      </c>
      <c r="M60" s="6"/>
      <c r="N60" s="4"/>
      <c r="O60" s="33">
        <f>SUM(G60:K60)</f>
        <v>245</v>
      </c>
      <c r="P60" s="5" t="s">
        <v>400</v>
      </c>
    </row>
    <row r="61" spans="1:16" x14ac:dyDescent="0.3">
      <c r="A61" s="7" t="s">
        <v>1156</v>
      </c>
      <c r="B61" s="7" t="s">
        <v>37</v>
      </c>
      <c r="C61" s="7" t="s">
        <v>1157</v>
      </c>
      <c r="D61" s="7" t="s">
        <v>1158</v>
      </c>
      <c r="E61" s="7" t="s">
        <v>8</v>
      </c>
      <c r="F61" s="7" t="s">
        <v>1159</v>
      </c>
      <c r="G61" s="7"/>
      <c r="H61" s="7">
        <v>100</v>
      </c>
      <c r="I61" s="7">
        <v>100</v>
      </c>
      <c r="J61" s="7">
        <v>43</v>
      </c>
      <c r="K61" s="7"/>
      <c r="L61" s="4">
        <f t="shared" si="3"/>
        <v>3</v>
      </c>
      <c r="M61" s="6"/>
      <c r="N61" s="4"/>
      <c r="O61" s="33">
        <f>SUM(G61:K61)</f>
        <v>243</v>
      </c>
      <c r="P61" s="5" t="s">
        <v>400</v>
      </c>
    </row>
    <row r="62" spans="1:16" x14ac:dyDescent="0.3">
      <c r="A62" s="7" t="s">
        <v>1057</v>
      </c>
      <c r="B62" s="7" t="s">
        <v>1046</v>
      </c>
      <c r="C62" s="7" t="s">
        <v>1058</v>
      </c>
      <c r="D62" s="7" t="s">
        <v>1059</v>
      </c>
      <c r="E62" s="7" t="s">
        <v>8</v>
      </c>
      <c r="F62" s="7" t="s">
        <v>1060</v>
      </c>
      <c r="G62" s="7">
        <v>100</v>
      </c>
      <c r="H62" s="7">
        <v>75</v>
      </c>
      <c r="I62" s="7">
        <v>60</v>
      </c>
      <c r="J62" s="18">
        <v>65</v>
      </c>
      <c r="K62" s="7"/>
      <c r="L62" s="4">
        <f t="shared" si="3"/>
        <v>4</v>
      </c>
      <c r="M62" s="6"/>
      <c r="N62" s="4"/>
      <c r="O62" s="33">
        <f>SUM(G62:K62)-MIN(G62:K62)</f>
        <v>240</v>
      </c>
      <c r="P62" s="5" t="s">
        <v>400</v>
      </c>
    </row>
    <row r="63" spans="1:16" x14ac:dyDescent="0.3">
      <c r="A63" s="7" t="s">
        <v>866</v>
      </c>
      <c r="B63" s="7" t="s">
        <v>34</v>
      </c>
      <c r="C63" s="7" t="s">
        <v>867</v>
      </c>
      <c r="D63" s="7" t="s">
        <v>868</v>
      </c>
      <c r="E63" s="7" t="s">
        <v>8</v>
      </c>
      <c r="F63" s="7" t="s">
        <v>869</v>
      </c>
      <c r="G63" s="7">
        <v>100</v>
      </c>
      <c r="H63" s="7">
        <v>50</v>
      </c>
      <c r="I63" s="18">
        <v>60</v>
      </c>
      <c r="J63" s="7"/>
      <c r="K63" s="18">
        <v>80</v>
      </c>
      <c r="L63" s="4">
        <f t="shared" si="3"/>
        <v>4</v>
      </c>
      <c r="M63" s="6"/>
      <c r="N63" s="4"/>
      <c r="O63" s="33">
        <f>SUM(G63:K63)-MIN(G63:K63)</f>
        <v>240</v>
      </c>
      <c r="P63" s="5" t="s">
        <v>400</v>
      </c>
    </row>
    <row r="64" spans="1:16" x14ac:dyDescent="0.3">
      <c r="A64" s="7" t="s">
        <v>1207</v>
      </c>
      <c r="B64" s="7" t="s">
        <v>59</v>
      </c>
      <c r="C64" s="28" t="s">
        <v>219</v>
      </c>
      <c r="D64" s="7" t="s">
        <v>20</v>
      </c>
      <c r="E64" s="7" t="s">
        <v>8</v>
      </c>
      <c r="F64" s="7" t="s">
        <v>1208</v>
      </c>
      <c r="G64" s="7">
        <v>100</v>
      </c>
      <c r="H64" s="7">
        <v>100</v>
      </c>
      <c r="I64" s="7"/>
      <c r="J64" s="7"/>
      <c r="K64" s="7">
        <v>40</v>
      </c>
      <c r="L64" s="4">
        <f t="shared" si="3"/>
        <v>3</v>
      </c>
      <c r="M64" s="6"/>
      <c r="N64" s="4"/>
      <c r="O64" s="33">
        <f t="shared" ref="O64:O70" si="4">SUM(G64:K64)</f>
        <v>240</v>
      </c>
      <c r="P64" s="36" t="s">
        <v>1562</v>
      </c>
    </row>
    <row r="65" spans="1:16" x14ac:dyDescent="0.3">
      <c r="A65" s="7" t="s">
        <v>278</v>
      </c>
      <c r="B65" s="7" t="s">
        <v>837</v>
      </c>
      <c r="C65" s="17" t="s">
        <v>24</v>
      </c>
      <c r="D65" s="7" t="s">
        <v>468</v>
      </c>
      <c r="E65" s="7" t="s">
        <v>8</v>
      </c>
      <c r="F65" s="7" t="s">
        <v>838</v>
      </c>
      <c r="G65" s="7"/>
      <c r="H65" s="7">
        <v>100</v>
      </c>
      <c r="I65" s="7"/>
      <c r="J65" s="18">
        <v>85</v>
      </c>
      <c r="K65" s="7">
        <v>40</v>
      </c>
      <c r="L65" s="4">
        <f t="shared" si="3"/>
        <v>3</v>
      </c>
      <c r="M65" s="6"/>
      <c r="N65" s="4"/>
      <c r="O65" s="33">
        <f t="shared" si="4"/>
        <v>225</v>
      </c>
      <c r="P65" s="36" t="s">
        <v>1562</v>
      </c>
    </row>
    <row r="66" spans="1:16" x14ac:dyDescent="0.3">
      <c r="A66" s="7" t="s">
        <v>183</v>
      </c>
      <c r="B66" s="7" t="s">
        <v>60</v>
      </c>
      <c r="C66" s="7" t="s">
        <v>119</v>
      </c>
      <c r="D66" s="7" t="s">
        <v>184</v>
      </c>
      <c r="E66" s="7" t="s">
        <v>8</v>
      </c>
      <c r="F66" s="7" t="s">
        <v>1215</v>
      </c>
      <c r="G66" s="7"/>
      <c r="H66" s="7">
        <v>100</v>
      </c>
      <c r="I66" s="7">
        <v>80</v>
      </c>
      <c r="J66" s="18">
        <v>45</v>
      </c>
      <c r="K66" s="7">
        <v>0</v>
      </c>
      <c r="L66" s="4">
        <f t="shared" si="3"/>
        <v>3</v>
      </c>
      <c r="M66" s="6"/>
      <c r="N66" s="4"/>
      <c r="O66" s="33">
        <f t="shared" si="4"/>
        <v>225</v>
      </c>
      <c r="P66" s="5" t="s">
        <v>400</v>
      </c>
    </row>
    <row r="67" spans="1:16" x14ac:dyDescent="0.3">
      <c r="A67" s="7" t="s">
        <v>1002</v>
      </c>
      <c r="B67" s="7" t="s">
        <v>593</v>
      </c>
      <c r="C67" s="7" t="s">
        <v>1003</v>
      </c>
      <c r="D67" s="7" t="s">
        <v>123</v>
      </c>
      <c r="E67" s="7" t="s">
        <v>8</v>
      </c>
      <c r="F67" s="7" t="s">
        <v>1004</v>
      </c>
      <c r="G67" s="7"/>
      <c r="H67" s="7">
        <v>75</v>
      </c>
      <c r="I67" s="7"/>
      <c r="J67" s="18">
        <v>65</v>
      </c>
      <c r="K67" s="18">
        <v>80</v>
      </c>
      <c r="L67" s="4">
        <f t="shared" ref="L67:L98" si="5">COUNTIF(G67:K67,"&gt;0")</f>
        <v>3</v>
      </c>
      <c r="M67" s="6"/>
      <c r="N67" s="4"/>
      <c r="O67" s="33">
        <f t="shared" si="4"/>
        <v>220</v>
      </c>
      <c r="P67" s="5" t="s">
        <v>400</v>
      </c>
    </row>
    <row r="68" spans="1:16" x14ac:dyDescent="0.3">
      <c r="A68" s="7" t="s">
        <v>1166</v>
      </c>
      <c r="B68" s="7" t="s">
        <v>632</v>
      </c>
      <c r="C68" s="7" t="s">
        <v>645</v>
      </c>
      <c r="D68" s="7" t="s">
        <v>1167</v>
      </c>
      <c r="E68" s="7" t="s">
        <v>8</v>
      </c>
      <c r="F68" s="7" t="s">
        <v>1168</v>
      </c>
      <c r="G68" s="7"/>
      <c r="H68" s="7">
        <v>75</v>
      </c>
      <c r="I68" s="7">
        <v>80</v>
      </c>
      <c r="J68" s="7">
        <v>60</v>
      </c>
      <c r="K68" s="7"/>
      <c r="L68" s="4">
        <f t="shared" si="5"/>
        <v>3</v>
      </c>
      <c r="M68" s="6"/>
      <c r="N68" s="4"/>
      <c r="O68" s="33">
        <f t="shared" si="4"/>
        <v>215</v>
      </c>
      <c r="P68" s="5" t="s">
        <v>400</v>
      </c>
    </row>
    <row r="69" spans="1:16" x14ac:dyDescent="0.3">
      <c r="A69" s="7" t="s">
        <v>1188</v>
      </c>
      <c r="B69" s="7" t="s">
        <v>138</v>
      </c>
      <c r="C69" s="21" t="s">
        <v>54</v>
      </c>
      <c r="D69" s="7" t="s">
        <v>1191</v>
      </c>
      <c r="E69" s="7" t="s">
        <v>8</v>
      </c>
      <c r="F69" s="7" t="s">
        <v>1192</v>
      </c>
      <c r="G69" s="7"/>
      <c r="H69" s="7">
        <v>75</v>
      </c>
      <c r="I69" s="18">
        <v>60</v>
      </c>
      <c r="J69" s="18">
        <v>78</v>
      </c>
      <c r="K69" s="7"/>
      <c r="L69" s="4">
        <f t="shared" si="5"/>
        <v>3</v>
      </c>
      <c r="M69" s="6"/>
      <c r="N69" s="4"/>
      <c r="O69" s="33">
        <f t="shared" si="4"/>
        <v>213</v>
      </c>
      <c r="P69" s="5" t="s">
        <v>400</v>
      </c>
    </row>
    <row r="70" spans="1:16" x14ac:dyDescent="0.3">
      <c r="A70" s="7" t="s">
        <v>91</v>
      </c>
      <c r="B70" s="7" t="s">
        <v>59</v>
      </c>
      <c r="C70" s="7" t="s">
        <v>860</v>
      </c>
      <c r="D70" s="7" t="s">
        <v>12</v>
      </c>
      <c r="E70" s="7" t="s">
        <v>8</v>
      </c>
      <c r="F70" s="7" t="s">
        <v>861</v>
      </c>
      <c r="G70" s="7">
        <v>100</v>
      </c>
      <c r="H70" s="7">
        <v>50</v>
      </c>
      <c r="I70" s="7"/>
      <c r="J70" s="7"/>
      <c r="K70" s="7">
        <v>60</v>
      </c>
      <c r="L70" s="4">
        <f t="shared" si="5"/>
        <v>3</v>
      </c>
      <c r="M70" s="6"/>
      <c r="N70" s="4"/>
      <c r="O70" s="33">
        <f t="shared" si="4"/>
        <v>210</v>
      </c>
      <c r="P70" s="5" t="s">
        <v>400</v>
      </c>
    </row>
    <row r="71" spans="1:16" x14ac:dyDescent="0.3">
      <c r="A71" s="7" t="s">
        <v>857</v>
      </c>
      <c r="B71" s="7" t="s">
        <v>464</v>
      </c>
      <c r="C71" s="7" t="s">
        <v>858</v>
      </c>
      <c r="D71" s="7" t="s">
        <v>629</v>
      </c>
      <c r="E71" s="7" t="s">
        <v>8</v>
      </c>
      <c r="F71" s="7" t="s">
        <v>859</v>
      </c>
      <c r="G71" s="7">
        <v>100</v>
      </c>
      <c r="H71" s="7">
        <v>25</v>
      </c>
      <c r="I71" s="7">
        <v>40</v>
      </c>
      <c r="J71" s="7"/>
      <c r="K71" s="7">
        <v>60</v>
      </c>
      <c r="L71" s="4">
        <f t="shared" si="5"/>
        <v>4</v>
      </c>
      <c r="M71" s="6"/>
      <c r="N71" s="4"/>
      <c r="O71" s="33">
        <f>SUM(G71:K71)-MIN(G71:K71)</f>
        <v>200</v>
      </c>
      <c r="P71" s="7"/>
    </row>
    <row r="72" spans="1:16" x14ac:dyDescent="0.3">
      <c r="A72" s="7" t="s">
        <v>1080</v>
      </c>
      <c r="B72" s="7" t="s">
        <v>101</v>
      </c>
      <c r="C72" s="7" t="s">
        <v>1081</v>
      </c>
      <c r="D72" s="7" t="s">
        <v>1082</v>
      </c>
      <c r="E72" s="7" t="s">
        <v>8</v>
      </c>
      <c r="F72" s="7" t="s">
        <v>1083</v>
      </c>
      <c r="G72" s="7"/>
      <c r="H72" s="7">
        <v>75</v>
      </c>
      <c r="I72" s="7"/>
      <c r="J72" s="18">
        <v>65</v>
      </c>
      <c r="K72" s="18">
        <v>60</v>
      </c>
      <c r="L72" s="4">
        <f t="shared" si="5"/>
        <v>3</v>
      </c>
      <c r="M72" s="6"/>
      <c r="N72" s="4"/>
      <c r="O72" s="33">
        <f>SUM(G72:K72)</f>
        <v>200</v>
      </c>
      <c r="P72" s="7"/>
    </row>
    <row r="73" spans="1:16" x14ac:dyDescent="0.3">
      <c r="A73" s="7" t="s">
        <v>1163</v>
      </c>
      <c r="B73" s="7" t="s">
        <v>29</v>
      </c>
      <c r="C73" s="7" t="s">
        <v>1164</v>
      </c>
      <c r="D73" s="7" t="s">
        <v>617</v>
      </c>
      <c r="E73" s="7" t="s">
        <v>8</v>
      </c>
      <c r="F73" s="7" t="s">
        <v>1165</v>
      </c>
      <c r="G73" s="7"/>
      <c r="H73" s="7">
        <v>75</v>
      </c>
      <c r="I73" s="7">
        <v>20</v>
      </c>
      <c r="J73" s="7">
        <v>60</v>
      </c>
      <c r="K73" s="7">
        <v>60</v>
      </c>
      <c r="L73" s="4">
        <f t="shared" si="5"/>
        <v>4</v>
      </c>
      <c r="M73" s="6"/>
      <c r="N73" s="4"/>
      <c r="O73" s="33">
        <f>SUM(G73:K73)-MIN(G73:K73)</f>
        <v>195</v>
      </c>
      <c r="P73" s="7"/>
    </row>
    <row r="74" spans="1:16" x14ac:dyDescent="0.3">
      <c r="A74" s="7" t="s">
        <v>1076</v>
      </c>
      <c r="B74" s="7" t="s">
        <v>95</v>
      </c>
      <c r="C74" s="7" t="s">
        <v>1077</v>
      </c>
      <c r="D74" s="7" t="s">
        <v>1078</v>
      </c>
      <c r="E74" s="7" t="s">
        <v>8</v>
      </c>
      <c r="F74" s="7" t="s">
        <v>1079</v>
      </c>
      <c r="G74" s="7">
        <v>71</v>
      </c>
      <c r="H74" s="7">
        <v>50</v>
      </c>
      <c r="I74" s="7">
        <v>60</v>
      </c>
      <c r="J74" s="7">
        <v>46</v>
      </c>
      <c r="K74" s="7">
        <v>60</v>
      </c>
      <c r="L74" s="4">
        <f t="shared" si="5"/>
        <v>5</v>
      </c>
      <c r="M74" s="6"/>
      <c r="N74" s="4"/>
      <c r="O74" s="4">
        <f>G74+I74+K74</f>
        <v>191</v>
      </c>
      <c r="P74" s="7"/>
    </row>
    <row r="75" spans="1:16" x14ac:dyDescent="0.3">
      <c r="A75" s="7" t="s">
        <v>1037</v>
      </c>
      <c r="B75" s="7" t="s">
        <v>121</v>
      </c>
      <c r="C75" s="7" t="s">
        <v>1038</v>
      </c>
      <c r="D75" s="7" t="s">
        <v>1039</v>
      </c>
      <c r="E75" s="7" t="s">
        <v>8</v>
      </c>
      <c r="F75" s="7" t="s">
        <v>1040</v>
      </c>
      <c r="G75" s="7">
        <v>100</v>
      </c>
      <c r="H75" s="7">
        <v>25</v>
      </c>
      <c r="I75" s="7">
        <v>40</v>
      </c>
      <c r="J75" s="7">
        <v>46</v>
      </c>
      <c r="K75" s="7">
        <v>20</v>
      </c>
      <c r="L75" s="4">
        <f t="shared" si="5"/>
        <v>5</v>
      </c>
      <c r="M75" s="6"/>
      <c r="N75" s="4"/>
      <c r="O75" s="4">
        <f>G75+I75+J75</f>
        <v>186</v>
      </c>
      <c r="P75" s="7"/>
    </row>
    <row r="76" spans="1:16" x14ac:dyDescent="0.3">
      <c r="A76" s="7" t="s">
        <v>1073</v>
      </c>
      <c r="B76" s="7" t="s">
        <v>51</v>
      </c>
      <c r="C76" s="7" t="s">
        <v>613</v>
      </c>
      <c r="D76" s="7" t="s">
        <v>1074</v>
      </c>
      <c r="E76" s="7" t="s">
        <v>8</v>
      </c>
      <c r="F76" s="7" t="s">
        <v>1075</v>
      </c>
      <c r="G76" s="7"/>
      <c r="H76" s="7">
        <v>50</v>
      </c>
      <c r="I76" s="7">
        <v>80</v>
      </c>
      <c r="J76" s="7">
        <v>50</v>
      </c>
      <c r="K76" s="7"/>
      <c r="L76" s="4">
        <f t="shared" si="5"/>
        <v>3</v>
      </c>
      <c r="M76" s="6"/>
      <c r="N76" s="4"/>
      <c r="O76" s="33">
        <f t="shared" ref="O76:O81" si="6">SUM(G76:K76)</f>
        <v>180</v>
      </c>
      <c r="P76" s="7"/>
    </row>
    <row r="77" spans="1:16" x14ac:dyDescent="0.3">
      <c r="A77" s="7" t="s">
        <v>1135</v>
      </c>
      <c r="B77" s="7" t="s">
        <v>1136</v>
      </c>
      <c r="C77" s="28" t="s">
        <v>219</v>
      </c>
      <c r="D77" s="7" t="s">
        <v>1137</v>
      </c>
      <c r="E77" s="7" t="s">
        <v>8</v>
      </c>
      <c r="F77" s="7" t="s">
        <v>1138</v>
      </c>
      <c r="G77" s="7">
        <v>100</v>
      </c>
      <c r="H77" s="7"/>
      <c r="I77" s="7"/>
      <c r="J77" s="7">
        <v>20</v>
      </c>
      <c r="K77" s="7">
        <v>60</v>
      </c>
      <c r="L77" s="4">
        <f t="shared" si="5"/>
        <v>3</v>
      </c>
      <c r="M77" s="6"/>
      <c r="N77" s="4"/>
      <c r="O77" s="33">
        <f t="shared" si="6"/>
        <v>180</v>
      </c>
      <c r="P77" s="7"/>
    </row>
    <row r="78" spans="1:16" x14ac:dyDescent="0.3">
      <c r="A78" s="7" t="s">
        <v>1149</v>
      </c>
      <c r="B78" s="7" t="s">
        <v>60</v>
      </c>
      <c r="C78" s="7" t="s">
        <v>1150</v>
      </c>
      <c r="D78" s="7" t="s">
        <v>1151</v>
      </c>
      <c r="E78" s="7" t="s">
        <v>8</v>
      </c>
      <c r="F78" s="7" t="s">
        <v>1152</v>
      </c>
      <c r="G78" s="7"/>
      <c r="H78" s="7">
        <v>50</v>
      </c>
      <c r="I78" s="7">
        <v>80</v>
      </c>
      <c r="J78" s="18">
        <v>45</v>
      </c>
      <c r="K78" s="7"/>
      <c r="L78" s="4">
        <f t="shared" si="5"/>
        <v>3</v>
      </c>
      <c r="M78" s="6"/>
      <c r="N78" s="4"/>
      <c r="O78" s="33">
        <f t="shared" si="6"/>
        <v>175</v>
      </c>
      <c r="P78" s="7"/>
    </row>
    <row r="79" spans="1:16" x14ac:dyDescent="0.3">
      <c r="A79" s="7" t="s">
        <v>987</v>
      </c>
      <c r="B79" s="7" t="s">
        <v>639</v>
      </c>
      <c r="C79" s="7" t="s">
        <v>988</v>
      </c>
      <c r="D79" s="7" t="s">
        <v>989</v>
      </c>
      <c r="E79" s="7" t="s">
        <v>8</v>
      </c>
      <c r="F79" s="7" t="s">
        <v>990</v>
      </c>
      <c r="G79" s="7"/>
      <c r="H79" s="7">
        <v>50</v>
      </c>
      <c r="I79" s="7">
        <v>40</v>
      </c>
      <c r="J79" s="7"/>
      <c r="K79" s="18">
        <v>80</v>
      </c>
      <c r="L79" s="4">
        <f t="shared" si="5"/>
        <v>3</v>
      </c>
      <c r="M79" s="6"/>
      <c r="N79" s="4"/>
      <c r="O79" s="33">
        <f t="shared" si="6"/>
        <v>170</v>
      </c>
      <c r="P79" s="7"/>
    </row>
    <row r="80" spans="1:16" x14ac:dyDescent="0.3">
      <c r="A80" s="7" t="s">
        <v>1115</v>
      </c>
      <c r="B80" s="7" t="s">
        <v>632</v>
      </c>
      <c r="C80" s="17" t="s">
        <v>24</v>
      </c>
      <c r="D80" s="7" t="s">
        <v>1116</v>
      </c>
      <c r="E80" s="7" t="s">
        <v>8</v>
      </c>
      <c r="F80" s="7" t="s">
        <v>1117</v>
      </c>
      <c r="G80" s="7"/>
      <c r="H80" s="7">
        <v>75</v>
      </c>
      <c r="I80" s="7">
        <v>40</v>
      </c>
      <c r="J80" s="7">
        <v>53</v>
      </c>
      <c r="K80" s="7"/>
      <c r="L80" s="4">
        <f t="shared" si="5"/>
        <v>3</v>
      </c>
      <c r="M80" s="6"/>
      <c r="N80" s="4"/>
      <c r="O80" s="33">
        <f t="shared" si="6"/>
        <v>168</v>
      </c>
      <c r="P80" s="7"/>
    </row>
    <row r="81" spans="1:16" x14ac:dyDescent="0.3">
      <c r="A81" s="7" t="s">
        <v>898</v>
      </c>
      <c r="B81" s="7" t="s">
        <v>899</v>
      </c>
      <c r="C81" s="7" t="s">
        <v>900</v>
      </c>
      <c r="D81" s="7" t="s">
        <v>901</v>
      </c>
      <c r="E81" s="7" t="s">
        <v>8</v>
      </c>
      <c r="F81" s="7" t="s">
        <v>902</v>
      </c>
      <c r="G81" s="7"/>
      <c r="H81" s="7">
        <v>50</v>
      </c>
      <c r="I81" s="18">
        <v>60</v>
      </c>
      <c r="J81" s="18">
        <v>55</v>
      </c>
      <c r="K81" s="7"/>
      <c r="L81" s="4">
        <f t="shared" si="5"/>
        <v>3</v>
      </c>
      <c r="M81" s="6"/>
      <c r="N81" s="4"/>
      <c r="O81" s="33">
        <f t="shared" si="6"/>
        <v>165</v>
      </c>
      <c r="P81" s="7"/>
    </row>
    <row r="82" spans="1:16" x14ac:dyDescent="0.3">
      <c r="A82" s="7" t="s">
        <v>139</v>
      </c>
      <c r="B82" s="7" t="s">
        <v>29</v>
      </c>
      <c r="C82" s="7" t="s">
        <v>166</v>
      </c>
      <c r="D82" s="7" t="s">
        <v>167</v>
      </c>
      <c r="E82" s="7" t="s">
        <v>8</v>
      </c>
      <c r="F82" s="7" t="s">
        <v>168</v>
      </c>
      <c r="G82" s="7"/>
      <c r="H82" s="7">
        <v>100</v>
      </c>
      <c r="I82" s="7"/>
      <c r="J82" s="18">
        <v>75</v>
      </c>
      <c r="K82" s="7"/>
      <c r="L82" s="34">
        <f t="shared" si="5"/>
        <v>2</v>
      </c>
      <c r="M82" s="6"/>
      <c r="N82" s="4"/>
      <c r="O82" s="4"/>
      <c r="P82" s="7"/>
    </row>
    <row r="83" spans="1:16" x14ac:dyDescent="0.3">
      <c r="A83" s="7" t="s">
        <v>917</v>
      </c>
      <c r="B83" s="7" t="s">
        <v>67</v>
      </c>
      <c r="C83" s="7" t="s">
        <v>918</v>
      </c>
      <c r="D83" s="7" t="s">
        <v>919</v>
      </c>
      <c r="E83" s="7" t="s">
        <v>8</v>
      </c>
      <c r="F83" s="7" t="s">
        <v>920</v>
      </c>
      <c r="G83" s="7"/>
      <c r="H83" s="7">
        <v>75</v>
      </c>
      <c r="I83" s="7">
        <v>40</v>
      </c>
      <c r="J83" s="7"/>
      <c r="K83" s="7"/>
      <c r="L83" s="34">
        <f t="shared" si="5"/>
        <v>2</v>
      </c>
      <c r="M83" s="6"/>
      <c r="N83" s="4"/>
      <c r="O83" s="4"/>
      <c r="P83" s="7"/>
    </row>
    <row r="84" spans="1:16" x14ac:dyDescent="0.3">
      <c r="A84" s="7" t="s">
        <v>883</v>
      </c>
      <c r="B84" s="7" t="s">
        <v>884</v>
      </c>
      <c r="C84" s="7" t="s">
        <v>269</v>
      </c>
      <c r="D84" s="7" t="s">
        <v>885</v>
      </c>
      <c r="E84" s="7" t="s">
        <v>8</v>
      </c>
      <c r="F84" s="7" t="s">
        <v>886</v>
      </c>
      <c r="G84" s="7"/>
      <c r="H84" s="7">
        <v>100</v>
      </c>
      <c r="I84" s="7">
        <v>100</v>
      </c>
      <c r="J84" s="7"/>
      <c r="K84" s="7"/>
      <c r="L84" s="34">
        <f t="shared" si="5"/>
        <v>2</v>
      </c>
      <c r="M84" s="6"/>
      <c r="N84" s="4"/>
      <c r="O84" s="4"/>
      <c r="P84" s="7"/>
    </row>
    <row r="85" spans="1:16" x14ac:dyDescent="0.3">
      <c r="A85" s="7" t="s">
        <v>1216</v>
      </c>
      <c r="B85" s="7" t="s">
        <v>34</v>
      </c>
      <c r="C85" s="7" t="s">
        <v>665</v>
      </c>
      <c r="D85" s="7" t="s">
        <v>1217</v>
      </c>
      <c r="E85" s="7" t="s">
        <v>8</v>
      </c>
      <c r="F85" s="7" t="s">
        <v>1218</v>
      </c>
      <c r="G85" s="7"/>
      <c r="H85" s="7">
        <v>100</v>
      </c>
      <c r="I85" s="7">
        <v>80</v>
      </c>
      <c r="J85" s="7"/>
      <c r="K85" s="7"/>
      <c r="L85" s="34">
        <f t="shared" si="5"/>
        <v>2</v>
      </c>
      <c r="M85" s="6"/>
      <c r="N85" s="4"/>
      <c r="O85" s="4"/>
      <c r="P85" s="7"/>
    </row>
    <row r="86" spans="1:16" x14ac:dyDescent="0.3">
      <c r="A86" s="7" t="s">
        <v>862</v>
      </c>
      <c r="B86" s="7" t="s">
        <v>863</v>
      </c>
      <c r="C86" s="7" t="s">
        <v>864</v>
      </c>
      <c r="D86" s="7" t="s">
        <v>20</v>
      </c>
      <c r="E86" s="7" t="s">
        <v>8</v>
      </c>
      <c r="F86" s="7" t="s">
        <v>865</v>
      </c>
      <c r="G86" s="7"/>
      <c r="H86" s="7"/>
      <c r="I86" s="7">
        <v>20</v>
      </c>
      <c r="J86" s="7"/>
      <c r="K86" s="7">
        <v>80</v>
      </c>
      <c r="L86" s="34">
        <f t="shared" si="5"/>
        <v>2</v>
      </c>
      <c r="M86" s="6"/>
      <c r="N86" s="4"/>
      <c r="O86" s="4"/>
      <c r="P86" s="7"/>
    </row>
    <row r="87" spans="1:16" x14ac:dyDescent="0.3">
      <c r="A87" s="7" t="s">
        <v>943</v>
      </c>
      <c r="B87" s="7" t="s">
        <v>96</v>
      </c>
      <c r="C87" s="7" t="s">
        <v>944</v>
      </c>
      <c r="D87" s="7" t="s">
        <v>945</v>
      </c>
      <c r="E87" s="7" t="s">
        <v>8</v>
      </c>
      <c r="F87" s="7" t="s">
        <v>946</v>
      </c>
      <c r="G87" s="7"/>
      <c r="H87" s="7"/>
      <c r="I87" s="7">
        <v>40</v>
      </c>
      <c r="J87" s="7"/>
      <c r="K87" s="7"/>
      <c r="L87" s="34">
        <f t="shared" si="5"/>
        <v>1</v>
      </c>
      <c r="M87" s="6"/>
      <c r="N87" s="4"/>
      <c r="O87" s="4"/>
      <c r="P87" s="7"/>
    </row>
    <row r="88" spans="1:16" x14ac:dyDescent="0.3">
      <c r="A88" s="7" t="s">
        <v>853</v>
      </c>
      <c r="B88" s="7" t="s">
        <v>854</v>
      </c>
      <c r="C88" s="17" t="s">
        <v>855</v>
      </c>
      <c r="D88" s="7" t="s">
        <v>856</v>
      </c>
      <c r="E88" s="7" t="s">
        <v>8</v>
      </c>
      <c r="F88" s="7"/>
      <c r="G88" s="7"/>
      <c r="H88" s="7"/>
      <c r="I88" s="7"/>
      <c r="J88" s="7">
        <v>13</v>
      </c>
      <c r="K88" s="7"/>
      <c r="L88" s="34">
        <f t="shared" si="5"/>
        <v>1</v>
      </c>
      <c r="M88" s="6"/>
      <c r="N88" s="4"/>
      <c r="O88" s="4"/>
      <c r="P88" s="7"/>
    </row>
    <row r="89" spans="1:16" x14ac:dyDescent="0.3">
      <c r="A89" s="7" t="s">
        <v>1098</v>
      </c>
      <c r="B89" s="7" t="s">
        <v>1099</v>
      </c>
      <c r="C89" s="7" t="s">
        <v>327</v>
      </c>
      <c r="D89" s="7" t="s">
        <v>1100</v>
      </c>
      <c r="E89" s="7" t="s">
        <v>8</v>
      </c>
      <c r="F89" s="7"/>
      <c r="G89" s="7"/>
      <c r="H89" s="7">
        <v>50</v>
      </c>
      <c r="I89" s="7"/>
      <c r="J89" s="7"/>
      <c r="K89" s="7"/>
      <c r="L89" s="34">
        <f t="shared" si="5"/>
        <v>1</v>
      </c>
      <c r="M89" s="6"/>
      <c r="N89" s="4"/>
      <c r="O89" s="4"/>
      <c r="P89" s="7"/>
    </row>
    <row r="90" spans="1:16" x14ac:dyDescent="0.3">
      <c r="A90" s="7" t="s">
        <v>791</v>
      </c>
      <c r="B90" s="7" t="s">
        <v>75</v>
      </c>
      <c r="C90" s="7" t="s">
        <v>792</v>
      </c>
      <c r="D90" s="7" t="s">
        <v>793</v>
      </c>
      <c r="E90" s="7" t="s">
        <v>8</v>
      </c>
      <c r="F90" s="7" t="s">
        <v>794</v>
      </c>
      <c r="G90" s="7"/>
      <c r="H90" s="7">
        <v>100</v>
      </c>
      <c r="I90" s="7"/>
      <c r="J90" s="7"/>
      <c r="K90" s="7"/>
      <c r="L90" s="34">
        <f t="shared" si="5"/>
        <v>1</v>
      </c>
      <c r="M90" s="6"/>
      <c r="N90" s="4"/>
      <c r="O90" s="4"/>
      <c r="P90" s="12"/>
    </row>
    <row r="91" spans="1:16" x14ac:dyDescent="0.3">
      <c r="A91" s="7" t="s">
        <v>1063</v>
      </c>
      <c r="B91" s="7" t="s">
        <v>1064</v>
      </c>
      <c r="C91" s="17" t="s">
        <v>24</v>
      </c>
      <c r="D91" s="7" t="s">
        <v>1065</v>
      </c>
      <c r="E91" s="7" t="s">
        <v>8</v>
      </c>
      <c r="F91" s="7"/>
      <c r="G91" s="7"/>
      <c r="H91" s="7">
        <v>50</v>
      </c>
      <c r="I91" s="7"/>
      <c r="J91" s="7"/>
      <c r="K91" s="7"/>
      <c r="L91" s="34">
        <f t="shared" si="5"/>
        <v>1</v>
      </c>
      <c r="M91" s="6"/>
      <c r="N91" s="4"/>
      <c r="O91" s="4"/>
      <c r="P91" s="7"/>
    </row>
    <row r="92" spans="1:16" x14ac:dyDescent="0.3">
      <c r="A92" s="7" t="s">
        <v>1122</v>
      </c>
      <c r="B92" s="7" t="s">
        <v>1123</v>
      </c>
      <c r="C92" s="17" t="s">
        <v>24</v>
      </c>
      <c r="D92" s="7" t="s">
        <v>178</v>
      </c>
      <c r="E92" s="7" t="s">
        <v>8</v>
      </c>
      <c r="F92" s="7" t="s">
        <v>1124</v>
      </c>
      <c r="G92" s="7"/>
      <c r="H92" s="7">
        <v>50</v>
      </c>
      <c r="I92" s="7"/>
      <c r="J92" s="7"/>
      <c r="K92" s="7"/>
      <c r="L92" s="34">
        <f t="shared" si="5"/>
        <v>1</v>
      </c>
      <c r="M92" s="6"/>
      <c r="N92" s="4"/>
      <c r="O92" s="4"/>
      <c r="P92" s="7"/>
    </row>
    <row r="93" spans="1:16" x14ac:dyDescent="0.3">
      <c r="A93" s="7" t="s">
        <v>1176</v>
      </c>
      <c r="B93" s="7" t="s">
        <v>1177</v>
      </c>
      <c r="C93" s="7" t="s">
        <v>1178</v>
      </c>
      <c r="D93" s="7" t="s">
        <v>1179</v>
      </c>
      <c r="E93" s="7" t="s">
        <v>8</v>
      </c>
      <c r="F93" s="7" t="s">
        <v>1180</v>
      </c>
      <c r="G93" s="7"/>
      <c r="H93" s="7">
        <v>100</v>
      </c>
      <c r="I93" s="7"/>
      <c r="J93" s="7"/>
      <c r="K93" s="7"/>
      <c r="L93" s="34">
        <f t="shared" si="5"/>
        <v>1</v>
      </c>
      <c r="M93" s="6"/>
      <c r="N93" s="4"/>
      <c r="O93" s="4"/>
      <c r="P93" s="7"/>
    </row>
    <row r="94" spans="1:16" x14ac:dyDescent="0.3">
      <c r="A94" s="7" t="s">
        <v>475</v>
      </c>
      <c r="B94" s="7" t="s">
        <v>653</v>
      </c>
      <c r="C94" s="7" t="s">
        <v>848</v>
      </c>
      <c r="D94" s="7" t="s">
        <v>849</v>
      </c>
      <c r="E94" s="7" t="s">
        <v>8</v>
      </c>
      <c r="F94" s="7" t="s">
        <v>903</v>
      </c>
      <c r="G94" s="7"/>
      <c r="H94" s="7"/>
      <c r="I94" s="7"/>
      <c r="J94" s="18">
        <v>85</v>
      </c>
      <c r="K94" s="7"/>
      <c r="L94" s="34">
        <f t="shared" si="5"/>
        <v>1</v>
      </c>
      <c r="M94" s="6"/>
      <c r="N94" s="4"/>
      <c r="O94" s="4"/>
      <c r="P94" s="7"/>
    </row>
    <row r="95" spans="1:16" x14ac:dyDescent="0.3">
      <c r="A95" s="7" t="s">
        <v>796</v>
      </c>
      <c r="B95" s="7" t="s">
        <v>51</v>
      </c>
      <c r="C95" s="7" t="s">
        <v>797</v>
      </c>
      <c r="D95" s="7" t="s">
        <v>798</v>
      </c>
      <c r="E95" s="7" t="s">
        <v>8</v>
      </c>
      <c r="F95" s="30" t="s">
        <v>799</v>
      </c>
      <c r="G95" s="7"/>
      <c r="H95" s="7"/>
      <c r="I95" s="7"/>
      <c r="J95" s="7"/>
      <c r="K95" s="7"/>
      <c r="L95" s="34">
        <f t="shared" si="5"/>
        <v>0</v>
      </c>
      <c r="M95" s="6"/>
      <c r="N95" s="4"/>
      <c r="O95" s="4"/>
      <c r="P95" s="7"/>
    </row>
    <row r="96" spans="1:16" x14ac:dyDescent="0.3">
      <c r="A96" s="7" t="s">
        <v>814</v>
      </c>
      <c r="B96" s="7" t="s">
        <v>815</v>
      </c>
      <c r="C96" s="7" t="s">
        <v>816</v>
      </c>
      <c r="D96" s="7" t="s">
        <v>817</v>
      </c>
      <c r="E96" s="7" t="s">
        <v>8</v>
      </c>
      <c r="F96" s="7"/>
      <c r="G96" s="7"/>
      <c r="H96" s="7"/>
      <c r="I96" s="7"/>
      <c r="J96" s="7"/>
      <c r="K96" s="7"/>
      <c r="L96" s="34">
        <f t="shared" si="5"/>
        <v>0</v>
      </c>
      <c r="M96" s="6"/>
      <c r="N96" s="4"/>
      <c r="O96" s="4"/>
      <c r="P96" s="7"/>
    </row>
    <row r="97" spans="1:16" x14ac:dyDescent="0.3">
      <c r="A97" s="7" t="s">
        <v>818</v>
      </c>
      <c r="B97" s="7" t="s">
        <v>819</v>
      </c>
      <c r="C97" s="7" t="s">
        <v>820</v>
      </c>
      <c r="D97" s="7" t="s">
        <v>821</v>
      </c>
      <c r="E97" s="7" t="s">
        <v>8</v>
      </c>
      <c r="F97" s="7" t="s">
        <v>822</v>
      </c>
      <c r="G97" s="7"/>
      <c r="H97" s="7"/>
      <c r="I97" s="7"/>
      <c r="J97" s="7"/>
      <c r="K97" s="7"/>
      <c r="L97" s="34">
        <f t="shared" si="5"/>
        <v>0</v>
      </c>
      <c r="M97" s="6"/>
      <c r="N97" s="4"/>
      <c r="O97" s="4"/>
      <c r="P97" s="7"/>
    </row>
    <row r="98" spans="1:16" x14ac:dyDescent="0.3">
      <c r="A98" s="7" t="s">
        <v>839</v>
      </c>
      <c r="B98" s="7" t="s">
        <v>60</v>
      </c>
      <c r="C98" s="29" t="s">
        <v>66</v>
      </c>
      <c r="D98" s="7" t="s">
        <v>840</v>
      </c>
      <c r="E98" s="7" t="s">
        <v>8</v>
      </c>
      <c r="F98" s="7" t="s">
        <v>841</v>
      </c>
      <c r="G98" s="7"/>
      <c r="H98" s="7"/>
      <c r="I98" s="7"/>
      <c r="J98" s="7"/>
      <c r="K98" s="7"/>
      <c r="L98" s="34">
        <f t="shared" si="5"/>
        <v>0</v>
      </c>
      <c r="M98" s="6"/>
      <c r="N98" s="4"/>
      <c r="O98" s="4"/>
      <c r="P98" s="7"/>
    </row>
    <row r="99" spans="1:16" x14ac:dyDescent="0.3">
      <c r="A99" s="7" t="s">
        <v>850</v>
      </c>
      <c r="B99" s="7" t="s">
        <v>90</v>
      </c>
      <c r="C99" s="19" t="s">
        <v>165</v>
      </c>
      <c r="D99" s="7" t="s">
        <v>851</v>
      </c>
      <c r="E99" s="7" t="s">
        <v>8</v>
      </c>
      <c r="F99" s="7" t="s">
        <v>852</v>
      </c>
      <c r="G99" s="7"/>
      <c r="H99" s="7"/>
      <c r="I99" s="7"/>
      <c r="J99" s="7"/>
      <c r="K99" s="7"/>
      <c r="L99" s="34">
        <f t="shared" ref="L99:L130" si="7">COUNTIF(G99:K99,"&gt;0")</f>
        <v>0</v>
      </c>
      <c r="M99" s="6"/>
      <c r="N99" s="4"/>
      <c r="O99" s="4"/>
      <c r="P99" s="7"/>
    </row>
    <row r="100" spans="1:16" x14ac:dyDescent="0.3">
      <c r="A100" s="7" t="s">
        <v>874</v>
      </c>
      <c r="B100" s="7" t="s">
        <v>875</v>
      </c>
      <c r="C100" s="7" t="s">
        <v>876</v>
      </c>
      <c r="D100" s="7" t="s">
        <v>877</v>
      </c>
      <c r="E100" s="7" t="s">
        <v>8</v>
      </c>
      <c r="F100" s="7" t="s">
        <v>878</v>
      </c>
      <c r="G100" s="7"/>
      <c r="H100" s="7"/>
      <c r="I100" s="7"/>
      <c r="J100" s="7"/>
      <c r="K100" s="7"/>
      <c r="L100" s="34">
        <f t="shared" si="7"/>
        <v>0</v>
      </c>
      <c r="M100" s="6"/>
      <c r="N100" s="4"/>
      <c r="O100" s="4"/>
      <c r="P100" s="7"/>
    </row>
    <row r="101" spans="1:16" x14ac:dyDescent="0.3">
      <c r="A101" s="7" t="s">
        <v>879</v>
      </c>
      <c r="B101" s="7" t="s">
        <v>75</v>
      </c>
      <c r="C101" s="7" t="s">
        <v>446</v>
      </c>
      <c r="D101" s="7" t="s">
        <v>880</v>
      </c>
      <c r="E101" s="7" t="s">
        <v>8</v>
      </c>
      <c r="F101" s="7" t="s">
        <v>881</v>
      </c>
      <c r="G101" s="7"/>
      <c r="H101" s="7"/>
      <c r="I101" s="7"/>
      <c r="J101" s="7"/>
      <c r="K101" s="7"/>
      <c r="L101" s="34">
        <f t="shared" si="7"/>
        <v>0</v>
      </c>
      <c r="M101" s="6"/>
      <c r="N101" s="4"/>
      <c r="O101" s="4"/>
      <c r="P101" s="7"/>
    </row>
    <row r="102" spans="1:16" x14ac:dyDescent="0.3">
      <c r="A102" s="7" t="s">
        <v>889</v>
      </c>
      <c r="B102" s="7" t="s">
        <v>431</v>
      </c>
      <c r="C102" s="17" t="s">
        <v>24</v>
      </c>
      <c r="D102" s="7" t="s">
        <v>189</v>
      </c>
      <c r="E102" s="7" t="s">
        <v>8</v>
      </c>
      <c r="F102" s="7" t="s">
        <v>890</v>
      </c>
      <c r="G102" s="7"/>
      <c r="H102" s="7"/>
      <c r="I102" s="7"/>
      <c r="J102" s="7"/>
      <c r="K102" s="7"/>
      <c r="L102" s="34">
        <f t="shared" si="7"/>
        <v>0</v>
      </c>
      <c r="M102" s="6"/>
      <c r="N102" s="4"/>
      <c r="O102" s="4"/>
      <c r="P102" s="7"/>
    </row>
    <row r="103" spans="1:16" x14ac:dyDescent="0.3">
      <c r="A103" s="7" t="s">
        <v>910</v>
      </c>
      <c r="B103" s="7" t="s">
        <v>93</v>
      </c>
      <c r="C103" s="7" t="s">
        <v>911</v>
      </c>
      <c r="D103" s="7" t="s">
        <v>912</v>
      </c>
      <c r="E103" s="7" t="s">
        <v>8</v>
      </c>
      <c r="F103" s="7"/>
      <c r="G103" s="7"/>
      <c r="H103" s="7"/>
      <c r="I103" s="7"/>
      <c r="J103" s="7"/>
      <c r="K103" s="7"/>
      <c r="L103" s="34">
        <f t="shared" si="7"/>
        <v>0</v>
      </c>
      <c r="M103" s="6"/>
      <c r="N103" s="4"/>
      <c r="O103" s="4"/>
      <c r="P103" s="7"/>
    </row>
    <row r="104" spans="1:16" x14ac:dyDescent="0.3">
      <c r="A104" s="7" t="s">
        <v>913</v>
      </c>
      <c r="B104" s="7" t="s">
        <v>748</v>
      </c>
      <c r="C104" s="7" t="s">
        <v>613</v>
      </c>
      <c r="D104" s="7" t="s">
        <v>6</v>
      </c>
      <c r="E104" s="7" t="s">
        <v>8</v>
      </c>
      <c r="F104" s="7"/>
      <c r="G104" s="7"/>
      <c r="H104" s="7"/>
      <c r="I104" s="7"/>
      <c r="J104" s="7"/>
      <c r="K104" s="7"/>
      <c r="L104" s="34">
        <f t="shared" si="7"/>
        <v>0</v>
      </c>
      <c r="M104" s="6"/>
      <c r="N104" s="4"/>
      <c r="O104" s="4"/>
      <c r="P104" s="7"/>
    </row>
    <row r="105" spans="1:16" x14ac:dyDescent="0.3">
      <c r="A105" s="7" t="s">
        <v>921</v>
      </c>
      <c r="B105" s="7" t="s">
        <v>552</v>
      </c>
      <c r="C105" s="17" t="s">
        <v>922</v>
      </c>
      <c r="D105" s="7" t="s">
        <v>923</v>
      </c>
      <c r="E105" s="7" t="s">
        <v>8</v>
      </c>
      <c r="F105" s="7"/>
      <c r="G105" s="7"/>
      <c r="H105" s="7"/>
      <c r="I105" s="7"/>
      <c r="J105" s="7"/>
      <c r="K105" s="7"/>
      <c r="L105" s="34">
        <f t="shared" si="7"/>
        <v>0</v>
      </c>
      <c r="M105" s="6"/>
      <c r="N105" s="4"/>
      <c r="O105" s="4"/>
      <c r="P105" s="7"/>
    </row>
    <row r="106" spans="1:16" x14ac:dyDescent="0.3">
      <c r="A106" s="7" t="s">
        <v>924</v>
      </c>
      <c r="B106" s="7" t="s">
        <v>925</v>
      </c>
      <c r="C106" s="7" t="s">
        <v>926</v>
      </c>
      <c r="D106" s="7" t="s">
        <v>8</v>
      </c>
      <c r="E106" s="7" t="s">
        <v>8</v>
      </c>
      <c r="F106" s="7" t="s">
        <v>927</v>
      </c>
      <c r="G106" s="7"/>
      <c r="H106" s="7"/>
      <c r="I106" s="7"/>
      <c r="J106" s="7"/>
      <c r="K106" s="7"/>
      <c r="L106" s="34">
        <f t="shared" si="7"/>
        <v>0</v>
      </c>
      <c r="M106" s="6"/>
      <c r="N106" s="4"/>
      <c r="O106" s="4"/>
      <c r="P106" s="7"/>
    </row>
    <row r="107" spans="1:16" x14ac:dyDescent="0.3">
      <c r="A107" s="7" t="s">
        <v>928</v>
      </c>
      <c r="B107" s="7" t="s">
        <v>863</v>
      </c>
      <c r="C107" s="17" t="s">
        <v>24</v>
      </c>
      <c r="D107" s="7" t="s">
        <v>929</v>
      </c>
      <c r="E107" s="7" t="s">
        <v>8</v>
      </c>
      <c r="F107" s="7" t="s">
        <v>930</v>
      </c>
      <c r="G107" s="7"/>
      <c r="H107" s="7"/>
      <c r="I107" s="7"/>
      <c r="J107" s="7"/>
      <c r="K107" s="7"/>
      <c r="L107" s="34">
        <f t="shared" si="7"/>
        <v>0</v>
      </c>
      <c r="M107" s="6"/>
      <c r="N107" s="4"/>
      <c r="O107" s="4"/>
      <c r="P107" s="7"/>
    </row>
    <row r="108" spans="1:16" x14ac:dyDescent="0.3">
      <c r="A108" s="7" t="s">
        <v>933</v>
      </c>
      <c r="B108" s="7" t="s">
        <v>175</v>
      </c>
      <c r="C108" s="7" t="s">
        <v>934</v>
      </c>
      <c r="D108" s="7" t="s">
        <v>935</v>
      </c>
      <c r="E108" s="7" t="s">
        <v>8</v>
      </c>
      <c r="F108" s="7" t="s">
        <v>936</v>
      </c>
      <c r="G108" s="7"/>
      <c r="H108" s="7"/>
      <c r="I108" s="7"/>
      <c r="J108" s="7"/>
      <c r="K108" s="7"/>
      <c r="L108" s="34">
        <f t="shared" si="7"/>
        <v>0</v>
      </c>
      <c r="M108" s="6"/>
      <c r="N108" s="4"/>
      <c r="O108" s="4"/>
      <c r="P108" s="7"/>
    </row>
    <row r="109" spans="1:16" x14ac:dyDescent="0.3">
      <c r="A109" s="7" t="s">
        <v>937</v>
      </c>
      <c r="B109" s="7" t="s">
        <v>94</v>
      </c>
      <c r="C109" s="29" t="s">
        <v>66</v>
      </c>
      <c r="D109" s="7" t="s">
        <v>840</v>
      </c>
      <c r="E109" s="7" t="s">
        <v>8</v>
      </c>
      <c r="F109" s="7" t="s">
        <v>938</v>
      </c>
      <c r="G109" s="7"/>
      <c r="H109" s="7"/>
      <c r="I109" s="7"/>
      <c r="J109" s="7"/>
      <c r="K109" s="7"/>
      <c r="L109" s="34">
        <f t="shared" si="7"/>
        <v>0</v>
      </c>
      <c r="M109" s="6"/>
      <c r="N109" s="4"/>
      <c r="O109" s="4"/>
      <c r="P109" s="7"/>
    </row>
    <row r="110" spans="1:16" x14ac:dyDescent="0.3">
      <c r="A110" s="7" t="s">
        <v>947</v>
      </c>
      <c r="B110" s="7" t="s">
        <v>10</v>
      </c>
      <c r="C110" s="17" t="s">
        <v>24</v>
      </c>
      <c r="D110" s="7" t="s">
        <v>948</v>
      </c>
      <c r="E110" s="7" t="s">
        <v>8</v>
      </c>
      <c r="F110" s="7" t="s">
        <v>949</v>
      </c>
      <c r="G110" s="7"/>
      <c r="H110" s="7"/>
      <c r="I110" s="7"/>
      <c r="J110" s="7"/>
      <c r="K110" s="7"/>
      <c r="L110" s="34">
        <f t="shared" si="7"/>
        <v>0</v>
      </c>
      <c r="M110" s="6"/>
      <c r="N110" s="4"/>
      <c r="O110" s="4"/>
      <c r="P110" s="7"/>
    </row>
    <row r="111" spans="1:16" x14ac:dyDescent="0.3">
      <c r="A111" s="7" t="s">
        <v>950</v>
      </c>
      <c r="B111" s="7" t="s">
        <v>951</v>
      </c>
      <c r="C111" s="7" t="s">
        <v>952</v>
      </c>
      <c r="D111" s="7" t="s">
        <v>953</v>
      </c>
      <c r="E111" s="7" t="s">
        <v>8</v>
      </c>
      <c r="F111" s="7" t="s">
        <v>954</v>
      </c>
      <c r="G111" s="7"/>
      <c r="H111" s="7"/>
      <c r="I111" s="7"/>
      <c r="J111" s="7"/>
      <c r="K111" s="7"/>
      <c r="L111" s="34">
        <f t="shared" si="7"/>
        <v>0</v>
      </c>
      <c r="M111" s="6"/>
      <c r="N111" s="4"/>
      <c r="O111" s="4"/>
      <c r="P111" s="7"/>
    </row>
    <row r="112" spans="1:16" x14ac:dyDescent="0.3">
      <c r="A112" s="7" t="s">
        <v>955</v>
      </c>
      <c r="B112" s="7" t="s">
        <v>37</v>
      </c>
      <c r="C112" s="17" t="s">
        <v>24</v>
      </c>
      <c r="D112" s="7" t="s">
        <v>956</v>
      </c>
      <c r="E112" s="7" t="s">
        <v>8</v>
      </c>
      <c r="F112" s="7"/>
      <c r="G112" s="7"/>
      <c r="H112" s="7"/>
      <c r="I112" s="7"/>
      <c r="J112" s="7"/>
      <c r="K112" s="7"/>
      <c r="L112" s="34">
        <f t="shared" si="7"/>
        <v>0</v>
      </c>
      <c r="M112" s="6"/>
      <c r="N112" s="4"/>
      <c r="O112" s="4"/>
      <c r="P112" s="7"/>
    </row>
    <row r="113" spans="1:16" x14ac:dyDescent="0.3">
      <c r="A113" s="7" t="s">
        <v>957</v>
      </c>
      <c r="B113" s="7" t="s">
        <v>60</v>
      </c>
      <c r="C113" s="7" t="s">
        <v>958</v>
      </c>
      <c r="D113" s="7" t="s">
        <v>959</v>
      </c>
      <c r="E113" s="7" t="s">
        <v>8</v>
      </c>
      <c r="F113" s="7"/>
      <c r="G113" s="7"/>
      <c r="H113" s="7"/>
      <c r="I113" s="7"/>
      <c r="J113" s="7"/>
      <c r="K113" s="7"/>
      <c r="L113" s="34">
        <f t="shared" si="7"/>
        <v>0</v>
      </c>
      <c r="M113" s="6"/>
      <c r="N113" s="4"/>
      <c r="O113" s="4"/>
      <c r="P113" s="7"/>
    </row>
    <row r="114" spans="1:16" x14ac:dyDescent="0.3">
      <c r="A114" s="7" t="s">
        <v>963</v>
      </c>
      <c r="B114" s="7" t="s">
        <v>729</v>
      </c>
      <c r="C114" s="7" t="s">
        <v>420</v>
      </c>
      <c r="D114" s="7" t="s">
        <v>447</v>
      </c>
      <c r="E114" s="7" t="s">
        <v>8</v>
      </c>
      <c r="F114" s="7" t="s">
        <v>964</v>
      </c>
      <c r="G114" s="7"/>
      <c r="H114" s="7"/>
      <c r="I114" s="7"/>
      <c r="J114" s="7"/>
      <c r="K114" s="7"/>
      <c r="L114" s="34">
        <f t="shared" si="7"/>
        <v>0</v>
      </c>
      <c r="M114" s="6"/>
      <c r="N114" s="4"/>
      <c r="O114" s="4"/>
      <c r="P114" s="7"/>
    </row>
    <row r="115" spans="1:16" x14ac:dyDescent="0.3">
      <c r="A115" s="7" t="s">
        <v>973</v>
      </c>
      <c r="B115" s="7" t="s">
        <v>51</v>
      </c>
      <c r="C115" s="22" t="s">
        <v>40</v>
      </c>
      <c r="D115" s="7" t="s">
        <v>856</v>
      </c>
      <c r="E115" s="7" t="s">
        <v>8</v>
      </c>
      <c r="F115" s="7" t="s">
        <v>974</v>
      </c>
      <c r="G115" s="7"/>
      <c r="H115" s="7"/>
      <c r="I115" s="7"/>
      <c r="J115" s="7"/>
      <c r="K115" s="7"/>
      <c r="L115" s="34">
        <f t="shared" si="7"/>
        <v>0</v>
      </c>
      <c r="M115" s="6"/>
      <c r="N115" s="4"/>
      <c r="O115" s="4"/>
      <c r="P115" s="7"/>
    </row>
    <row r="116" spans="1:16" x14ac:dyDescent="0.3">
      <c r="A116" s="7" t="s">
        <v>978</v>
      </c>
      <c r="B116" s="7" t="s">
        <v>29</v>
      </c>
      <c r="C116" s="7" t="s">
        <v>979</v>
      </c>
      <c r="D116" s="7" t="s">
        <v>980</v>
      </c>
      <c r="E116" s="7" t="s">
        <v>8</v>
      </c>
      <c r="F116" s="7"/>
      <c r="G116" s="7"/>
      <c r="H116" s="7"/>
      <c r="I116" s="7"/>
      <c r="J116" s="7"/>
      <c r="K116" s="7"/>
      <c r="L116" s="34">
        <f t="shared" si="7"/>
        <v>0</v>
      </c>
      <c r="M116" s="6"/>
      <c r="N116" s="4"/>
      <c r="O116" s="4"/>
      <c r="P116" s="7"/>
    </row>
    <row r="117" spans="1:16" x14ac:dyDescent="0.3">
      <c r="A117" s="7" t="s">
        <v>991</v>
      </c>
      <c r="B117" s="7" t="s">
        <v>992</v>
      </c>
      <c r="C117" s="22" t="s">
        <v>40</v>
      </c>
      <c r="D117" s="7" t="s">
        <v>993</v>
      </c>
      <c r="E117" s="7" t="s">
        <v>8</v>
      </c>
      <c r="F117" s="7" t="s">
        <v>994</v>
      </c>
      <c r="G117" s="7"/>
      <c r="H117" s="7"/>
      <c r="I117" s="7"/>
      <c r="J117" s="7"/>
      <c r="K117" s="7"/>
      <c r="L117" s="34">
        <f t="shared" si="7"/>
        <v>0</v>
      </c>
      <c r="M117" s="6"/>
      <c r="N117" s="4"/>
      <c r="O117" s="4"/>
      <c r="P117" s="7"/>
    </row>
    <row r="118" spans="1:16" x14ac:dyDescent="0.3">
      <c r="A118" s="7" t="s">
        <v>1019</v>
      </c>
      <c r="B118" s="7" t="s">
        <v>28</v>
      </c>
      <c r="C118" s="7" t="s">
        <v>1020</v>
      </c>
      <c r="D118" s="7" t="s">
        <v>1021</v>
      </c>
      <c r="E118" s="7" t="s">
        <v>8</v>
      </c>
      <c r="F118" s="7" t="s">
        <v>1022</v>
      </c>
      <c r="G118" s="7"/>
      <c r="H118" s="7"/>
      <c r="I118" s="7"/>
      <c r="J118" s="7"/>
      <c r="K118" s="7"/>
      <c r="L118" s="34">
        <f t="shared" si="7"/>
        <v>0</v>
      </c>
      <c r="M118" s="6"/>
      <c r="N118" s="4"/>
      <c r="O118" s="4"/>
      <c r="P118" s="7"/>
    </row>
    <row r="119" spans="1:16" x14ac:dyDescent="0.3">
      <c r="A119" s="7" t="s">
        <v>1023</v>
      </c>
      <c r="B119" s="7" t="s">
        <v>93</v>
      </c>
      <c r="C119" s="7" t="s">
        <v>119</v>
      </c>
      <c r="D119" s="7" t="s">
        <v>1024</v>
      </c>
      <c r="E119" s="7" t="s">
        <v>8</v>
      </c>
      <c r="F119" s="7" t="s">
        <v>1025</v>
      </c>
      <c r="G119" s="7"/>
      <c r="H119" s="7"/>
      <c r="I119" s="7"/>
      <c r="J119" s="7"/>
      <c r="K119" s="7"/>
      <c r="L119" s="34">
        <f t="shared" si="7"/>
        <v>0</v>
      </c>
      <c r="M119" s="6"/>
      <c r="N119" s="4"/>
      <c r="O119" s="4"/>
      <c r="P119" s="7"/>
    </row>
    <row r="120" spans="1:16" x14ac:dyDescent="0.3">
      <c r="A120" s="7" t="s">
        <v>1026</v>
      </c>
      <c r="B120" s="7" t="s">
        <v>999</v>
      </c>
      <c r="C120" s="20" t="s">
        <v>42</v>
      </c>
      <c r="D120" s="7" t="s">
        <v>1027</v>
      </c>
      <c r="E120" s="7" t="s">
        <v>8</v>
      </c>
      <c r="F120" s="7"/>
      <c r="G120" s="7"/>
      <c r="H120" s="7"/>
      <c r="I120" s="7"/>
      <c r="J120" s="7"/>
      <c r="K120" s="7"/>
      <c r="L120" s="34">
        <f t="shared" si="7"/>
        <v>0</v>
      </c>
      <c r="M120" s="6"/>
      <c r="N120" s="4"/>
      <c r="O120" s="4"/>
      <c r="P120" s="7"/>
    </row>
    <row r="121" spans="1:16" x14ac:dyDescent="0.3">
      <c r="A121" s="7" t="s">
        <v>1028</v>
      </c>
      <c r="B121" s="7" t="s">
        <v>464</v>
      </c>
      <c r="C121" s="7" t="s">
        <v>1029</v>
      </c>
      <c r="D121" s="7" t="s">
        <v>20</v>
      </c>
      <c r="E121" s="7" t="s">
        <v>8</v>
      </c>
      <c r="F121" s="7" t="s">
        <v>1030</v>
      </c>
      <c r="G121" s="7"/>
      <c r="H121" s="7"/>
      <c r="I121" s="7"/>
      <c r="J121" s="7"/>
      <c r="K121" s="7"/>
      <c r="L121" s="34">
        <f t="shared" si="7"/>
        <v>0</v>
      </c>
      <c r="M121" s="6"/>
      <c r="N121" s="4"/>
      <c r="O121" s="4"/>
      <c r="P121" s="7"/>
    </row>
    <row r="122" spans="1:16" x14ac:dyDescent="0.3">
      <c r="A122" s="7" t="s">
        <v>1031</v>
      </c>
      <c r="B122" s="7" t="s">
        <v>38</v>
      </c>
      <c r="C122" s="7" t="s">
        <v>609</v>
      </c>
      <c r="D122" s="7" t="s">
        <v>1032</v>
      </c>
      <c r="E122" s="7" t="s">
        <v>8</v>
      </c>
      <c r="F122" s="7" t="s">
        <v>1033</v>
      </c>
      <c r="G122" s="7"/>
      <c r="H122" s="7"/>
      <c r="I122" s="7"/>
      <c r="J122" s="7"/>
      <c r="K122" s="7"/>
      <c r="L122" s="34">
        <f t="shared" si="7"/>
        <v>0</v>
      </c>
      <c r="M122" s="6"/>
      <c r="N122" s="4"/>
      <c r="O122" s="4"/>
      <c r="P122" s="7"/>
    </row>
    <row r="123" spans="1:16" x14ac:dyDescent="0.3">
      <c r="A123" s="7" t="s">
        <v>1061</v>
      </c>
      <c r="B123" s="7" t="s">
        <v>528</v>
      </c>
      <c r="C123" s="20" t="s">
        <v>42</v>
      </c>
      <c r="D123" s="7" t="s">
        <v>1062</v>
      </c>
      <c r="E123" s="7" t="s">
        <v>8</v>
      </c>
      <c r="F123" s="7"/>
      <c r="G123" s="7"/>
      <c r="H123" s="7"/>
      <c r="I123" s="7"/>
      <c r="J123" s="7"/>
      <c r="K123" s="7"/>
      <c r="L123" s="34">
        <f t="shared" si="7"/>
        <v>0</v>
      </c>
      <c r="M123" s="6"/>
      <c r="N123" s="4"/>
      <c r="O123" s="4"/>
      <c r="P123" s="7"/>
    </row>
    <row r="124" spans="1:16" x14ac:dyDescent="0.3">
      <c r="A124" s="7" t="s">
        <v>1061</v>
      </c>
      <c r="B124" s="7" t="s">
        <v>528</v>
      </c>
      <c r="C124" s="20" t="s">
        <v>42</v>
      </c>
      <c r="D124" s="7" t="s">
        <v>1062</v>
      </c>
      <c r="E124" s="7" t="s">
        <v>8</v>
      </c>
      <c r="F124" s="7"/>
      <c r="G124" s="7"/>
      <c r="H124" s="7"/>
      <c r="I124" s="7"/>
      <c r="J124" s="7"/>
      <c r="K124" s="7"/>
      <c r="L124" s="34">
        <f t="shared" si="7"/>
        <v>0</v>
      </c>
      <c r="M124" s="6"/>
      <c r="N124" s="4"/>
      <c r="O124" s="4"/>
      <c r="P124" s="7"/>
    </row>
    <row r="125" spans="1:16" x14ac:dyDescent="0.3">
      <c r="A125" s="7" t="s">
        <v>1066</v>
      </c>
      <c r="B125" s="7" t="s">
        <v>708</v>
      </c>
      <c r="C125" s="17" t="s">
        <v>1067</v>
      </c>
      <c r="D125" s="7" t="s">
        <v>1068</v>
      </c>
      <c r="E125" s="7" t="s">
        <v>8</v>
      </c>
      <c r="F125" s="7" t="s">
        <v>1069</v>
      </c>
      <c r="G125" s="7"/>
      <c r="H125" s="7"/>
      <c r="I125" s="7"/>
      <c r="J125" s="7"/>
      <c r="K125" s="7"/>
      <c r="L125" s="34">
        <f t="shared" si="7"/>
        <v>0</v>
      </c>
      <c r="M125" s="6"/>
      <c r="N125" s="4"/>
      <c r="O125" s="4"/>
      <c r="P125" s="7"/>
    </row>
    <row r="126" spans="1:16" x14ac:dyDescent="0.3">
      <c r="A126" s="7" t="s">
        <v>139</v>
      </c>
      <c r="B126" s="7" t="s">
        <v>29</v>
      </c>
      <c r="C126" s="7" t="s">
        <v>1084</v>
      </c>
      <c r="D126" s="7" t="s">
        <v>1085</v>
      </c>
      <c r="E126" s="7" t="s">
        <v>8</v>
      </c>
      <c r="F126" s="7" t="s">
        <v>1086</v>
      </c>
      <c r="G126" s="7"/>
      <c r="H126" s="7"/>
      <c r="I126" s="7"/>
      <c r="J126" s="7"/>
      <c r="K126" s="7"/>
      <c r="L126" s="34">
        <f t="shared" si="7"/>
        <v>0</v>
      </c>
      <c r="M126" s="6"/>
      <c r="N126" s="4"/>
      <c r="O126" s="4"/>
      <c r="P126" s="7"/>
    </row>
    <row r="127" spans="1:16" x14ac:dyDescent="0.3">
      <c r="A127" s="7" t="s">
        <v>1091</v>
      </c>
      <c r="B127" s="7" t="s">
        <v>507</v>
      </c>
      <c r="C127" s="21" t="s">
        <v>54</v>
      </c>
      <c r="D127" s="7" t="s">
        <v>1092</v>
      </c>
      <c r="E127" s="7" t="s">
        <v>8</v>
      </c>
      <c r="F127" s="7" t="s">
        <v>1093</v>
      </c>
      <c r="G127" s="7"/>
      <c r="H127" s="7"/>
      <c r="I127" s="7"/>
      <c r="J127" s="7"/>
      <c r="K127" s="7"/>
      <c r="L127" s="34">
        <f t="shared" si="7"/>
        <v>0</v>
      </c>
      <c r="M127" s="6"/>
      <c r="N127" s="4"/>
      <c r="O127" s="4"/>
      <c r="P127" s="7"/>
    </row>
    <row r="128" spans="1:16" x14ac:dyDescent="0.3">
      <c r="A128" s="7" t="s">
        <v>1101</v>
      </c>
      <c r="B128" s="7" t="s">
        <v>528</v>
      </c>
      <c r="C128" s="28" t="s">
        <v>219</v>
      </c>
      <c r="D128" s="7" t="s">
        <v>1102</v>
      </c>
      <c r="E128" s="7" t="s">
        <v>8</v>
      </c>
      <c r="F128" s="7" t="s">
        <v>1103</v>
      </c>
      <c r="G128" s="7"/>
      <c r="H128" s="7"/>
      <c r="I128" s="7"/>
      <c r="J128" s="7"/>
      <c r="K128" s="7"/>
      <c r="L128" s="34">
        <f t="shared" si="7"/>
        <v>0</v>
      </c>
      <c r="M128" s="6"/>
      <c r="N128" s="4"/>
      <c r="O128" s="4"/>
      <c r="P128" s="7"/>
    </row>
    <row r="129" spans="1:16" x14ac:dyDescent="0.3">
      <c r="A129" s="7" t="s">
        <v>1104</v>
      </c>
      <c r="B129" s="7" t="s">
        <v>528</v>
      </c>
      <c r="C129" s="7" t="s">
        <v>1105</v>
      </c>
      <c r="D129" s="7" t="s">
        <v>20</v>
      </c>
      <c r="E129" s="7" t="s">
        <v>8</v>
      </c>
      <c r="F129" s="7" t="s">
        <v>1106</v>
      </c>
      <c r="G129" s="7"/>
      <c r="H129" s="7"/>
      <c r="I129" s="7"/>
      <c r="J129" s="7"/>
      <c r="K129" s="7"/>
      <c r="L129" s="34">
        <f t="shared" si="7"/>
        <v>0</v>
      </c>
      <c r="M129" s="6"/>
      <c r="N129" s="4"/>
      <c r="O129" s="4"/>
      <c r="P129" s="7"/>
    </row>
    <row r="130" spans="1:16" x14ac:dyDescent="0.3">
      <c r="A130" s="7" t="s">
        <v>1107</v>
      </c>
      <c r="B130" s="7" t="s">
        <v>51</v>
      </c>
      <c r="C130" s="7" t="s">
        <v>1108</v>
      </c>
      <c r="D130" s="7" t="s">
        <v>1109</v>
      </c>
      <c r="E130" s="7" t="s">
        <v>8</v>
      </c>
      <c r="F130" s="7" t="s">
        <v>1110</v>
      </c>
      <c r="G130" s="7"/>
      <c r="H130" s="7"/>
      <c r="I130" s="7"/>
      <c r="J130" s="7"/>
      <c r="K130" s="7"/>
      <c r="L130" s="34">
        <f t="shared" si="7"/>
        <v>0</v>
      </c>
      <c r="M130" s="6"/>
      <c r="N130" s="4"/>
      <c r="O130" s="4"/>
      <c r="P130" s="7"/>
    </row>
    <row r="131" spans="1:16" x14ac:dyDescent="0.3">
      <c r="A131" s="7" t="s">
        <v>715</v>
      </c>
      <c r="B131" s="7" t="s">
        <v>51</v>
      </c>
      <c r="C131" s="28" t="s">
        <v>219</v>
      </c>
      <c r="D131" s="7" t="s">
        <v>1111</v>
      </c>
      <c r="E131" s="7" t="s">
        <v>8</v>
      </c>
      <c r="F131" s="7" t="s">
        <v>1112</v>
      </c>
      <c r="G131" s="7"/>
      <c r="H131" s="7"/>
      <c r="I131" s="7"/>
      <c r="J131" s="7"/>
      <c r="K131" s="7"/>
      <c r="L131" s="34">
        <f t="shared" ref="L131:L144" si="8">COUNTIF(G131:K131,"&gt;0")</f>
        <v>0</v>
      </c>
      <c r="M131" s="6"/>
      <c r="N131" s="4"/>
      <c r="O131" s="4"/>
      <c r="P131" s="7"/>
    </row>
    <row r="132" spans="1:16" x14ac:dyDescent="0.3">
      <c r="A132" s="7" t="s">
        <v>1119</v>
      </c>
      <c r="B132" s="7" t="s">
        <v>884</v>
      </c>
      <c r="C132" s="17" t="s">
        <v>555</v>
      </c>
      <c r="D132" s="7" t="s">
        <v>1120</v>
      </c>
      <c r="E132" s="7" t="s">
        <v>8</v>
      </c>
      <c r="F132" s="7" t="s">
        <v>1121</v>
      </c>
      <c r="G132" s="7"/>
      <c r="H132" s="7"/>
      <c r="I132" s="7"/>
      <c r="J132" s="7"/>
      <c r="K132" s="7"/>
      <c r="L132" s="34">
        <f t="shared" si="8"/>
        <v>0</v>
      </c>
      <c r="M132" s="6"/>
      <c r="N132" s="4"/>
      <c r="O132" s="4"/>
      <c r="P132" s="7"/>
    </row>
    <row r="133" spans="1:16" x14ac:dyDescent="0.3">
      <c r="A133" s="7" t="s">
        <v>1139</v>
      </c>
      <c r="B133" s="7" t="s">
        <v>101</v>
      </c>
      <c r="C133" s="7" t="s">
        <v>1140</v>
      </c>
      <c r="D133" s="7" t="s">
        <v>622</v>
      </c>
      <c r="E133" s="7" t="s">
        <v>8</v>
      </c>
      <c r="F133" s="7" t="s">
        <v>1141</v>
      </c>
      <c r="G133" s="7"/>
      <c r="H133" s="7"/>
      <c r="I133" s="7"/>
      <c r="J133" s="7"/>
      <c r="K133" s="7"/>
      <c r="L133" s="34">
        <f t="shared" si="8"/>
        <v>0</v>
      </c>
      <c r="M133" s="6"/>
      <c r="N133" s="4"/>
      <c r="O133" s="4"/>
      <c r="P133" s="7"/>
    </row>
    <row r="134" spans="1:16" x14ac:dyDescent="0.3">
      <c r="A134" s="7" t="s">
        <v>1145</v>
      </c>
      <c r="B134" s="7" t="s">
        <v>96</v>
      </c>
      <c r="C134" s="7" t="s">
        <v>1146</v>
      </c>
      <c r="D134" s="7" t="s">
        <v>1147</v>
      </c>
      <c r="E134" s="7" t="s">
        <v>8</v>
      </c>
      <c r="F134" s="7" t="s">
        <v>1148</v>
      </c>
      <c r="G134" s="7"/>
      <c r="H134" s="7"/>
      <c r="I134" s="7"/>
      <c r="J134" s="7"/>
      <c r="K134" s="7"/>
      <c r="L134" s="34">
        <f t="shared" si="8"/>
        <v>0</v>
      </c>
      <c r="M134" s="6"/>
      <c r="N134" s="4"/>
      <c r="O134" s="4"/>
      <c r="P134" s="7"/>
    </row>
    <row r="135" spans="1:16" x14ac:dyDescent="0.3">
      <c r="A135" s="7" t="s">
        <v>1153</v>
      </c>
      <c r="B135" s="7" t="s">
        <v>199</v>
      </c>
      <c r="C135" s="7" t="s">
        <v>1154</v>
      </c>
      <c r="D135" s="7" t="s">
        <v>123</v>
      </c>
      <c r="E135" s="7" t="s">
        <v>8</v>
      </c>
      <c r="F135" s="7" t="s">
        <v>1155</v>
      </c>
      <c r="G135" s="7"/>
      <c r="H135" s="7"/>
      <c r="I135" s="7"/>
      <c r="J135" s="7"/>
      <c r="K135" s="7"/>
      <c r="L135" s="34">
        <f t="shared" si="8"/>
        <v>0</v>
      </c>
      <c r="M135" s="6"/>
      <c r="N135" s="4"/>
      <c r="O135" s="4"/>
      <c r="P135" s="7"/>
    </row>
    <row r="136" spans="1:16" x14ac:dyDescent="0.3">
      <c r="A136" s="7" t="s">
        <v>1188</v>
      </c>
      <c r="B136" s="7" t="s">
        <v>138</v>
      </c>
      <c r="C136" s="21" t="s">
        <v>54</v>
      </c>
      <c r="D136" s="7" t="s">
        <v>1189</v>
      </c>
      <c r="E136" s="7" t="s">
        <v>8</v>
      </c>
      <c r="F136" s="7" t="s">
        <v>1190</v>
      </c>
      <c r="G136" s="7"/>
      <c r="H136" s="7"/>
      <c r="I136" s="7"/>
      <c r="J136" s="7"/>
      <c r="K136" s="7"/>
      <c r="L136" s="34">
        <f t="shared" si="8"/>
        <v>0</v>
      </c>
      <c r="M136" s="6"/>
      <c r="N136" s="4"/>
      <c r="O136" s="4"/>
      <c r="P136" s="7"/>
    </row>
    <row r="137" spans="1:16" x14ac:dyDescent="0.3">
      <c r="A137" s="7" t="s">
        <v>1196</v>
      </c>
      <c r="B137" s="7" t="s">
        <v>10</v>
      </c>
      <c r="C137" s="17" t="s">
        <v>555</v>
      </c>
      <c r="D137" s="7" t="s">
        <v>985</v>
      </c>
      <c r="E137" s="7" t="s">
        <v>8</v>
      </c>
      <c r="F137" s="7" t="s">
        <v>1197</v>
      </c>
      <c r="G137" s="7"/>
      <c r="H137" s="7"/>
      <c r="I137" s="7"/>
      <c r="J137" s="7"/>
      <c r="K137" s="7"/>
      <c r="L137" s="34">
        <f t="shared" si="8"/>
        <v>0</v>
      </c>
      <c r="M137" s="6"/>
      <c r="N137" s="4"/>
      <c r="O137" s="4"/>
      <c r="P137" s="7"/>
    </row>
    <row r="138" spans="1:16" x14ac:dyDescent="0.3">
      <c r="A138" s="7" t="s">
        <v>1198</v>
      </c>
      <c r="B138" s="7" t="s">
        <v>48</v>
      </c>
      <c r="C138" s="7" t="s">
        <v>162</v>
      </c>
      <c r="D138" s="7" t="s">
        <v>12</v>
      </c>
      <c r="E138" s="7" t="s">
        <v>8</v>
      </c>
      <c r="F138" s="7" t="s">
        <v>1199</v>
      </c>
      <c r="G138" s="7"/>
      <c r="H138" s="7"/>
      <c r="I138" s="7"/>
      <c r="J138" s="7"/>
      <c r="K138" s="7"/>
      <c r="L138" s="34">
        <f t="shared" si="8"/>
        <v>0</v>
      </c>
      <c r="M138" s="6"/>
      <c r="N138" s="4"/>
      <c r="O138" s="4"/>
      <c r="P138" s="7"/>
    </row>
    <row r="139" spans="1:16" x14ac:dyDescent="0.3">
      <c r="A139" s="7" t="s">
        <v>1200</v>
      </c>
      <c r="B139" s="7" t="s">
        <v>1201</v>
      </c>
      <c r="C139" s="20" t="s">
        <v>42</v>
      </c>
      <c r="D139" s="7" t="s">
        <v>1202</v>
      </c>
      <c r="E139" s="7" t="s">
        <v>8</v>
      </c>
      <c r="F139" s="7" t="s">
        <v>1203</v>
      </c>
      <c r="G139" s="7"/>
      <c r="H139" s="7"/>
      <c r="I139" s="7"/>
      <c r="J139" s="7"/>
      <c r="K139" s="7"/>
      <c r="L139" s="34">
        <f t="shared" si="8"/>
        <v>0</v>
      </c>
      <c r="M139" s="6"/>
      <c r="N139" s="4"/>
      <c r="O139" s="4"/>
      <c r="P139" s="7"/>
    </row>
    <row r="140" spans="1:16" x14ac:dyDescent="0.3">
      <c r="A140" s="7" t="s">
        <v>1212</v>
      </c>
      <c r="B140" s="7" t="s">
        <v>51</v>
      </c>
      <c r="C140" s="28" t="s">
        <v>219</v>
      </c>
      <c r="D140" s="7" t="s">
        <v>1213</v>
      </c>
      <c r="E140" s="7" t="s">
        <v>8</v>
      </c>
      <c r="F140" s="7" t="s">
        <v>1214</v>
      </c>
      <c r="G140" s="7"/>
      <c r="H140" s="7"/>
      <c r="I140" s="7"/>
      <c r="J140" s="7"/>
      <c r="K140" s="7"/>
      <c r="L140" s="34">
        <f t="shared" si="8"/>
        <v>0</v>
      </c>
      <c r="M140" s="6"/>
      <c r="N140" s="4"/>
      <c r="O140" s="4"/>
      <c r="P140" s="7"/>
    </row>
    <row r="141" spans="1:16" x14ac:dyDescent="0.3">
      <c r="A141" s="7" t="s">
        <v>1219</v>
      </c>
      <c r="B141" s="7" t="s">
        <v>96</v>
      </c>
      <c r="C141" s="17" t="s">
        <v>24</v>
      </c>
      <c r="D141" s="7" t="s">
        <v>1220</v>
      </c>
      <c r="E141" s="7" t="s">
        <v>8</v>
      </c>
      <c r="F141" s="7" t="s">
        <v>1221</v>
      </c>
      <c r="G141" s="7"/>
      <c r="H141" s="7"/>
      <c r="I141" s="7"/>
      <c r="J141" s="7"/>
      <c r="K141" s="7"/>
      <c r="L141" s="34">
        <f t="shared" si="8"/>
        <v>0</v>
      </c>
      <c r="M141" s="6"/>
      <c r="N141" s="4"/>
      <c r="O141" s="4"/>
      <c r="P141" s="7"/>
    </row>
    <row r="142" spans="1:16" x14ac:dyDescent="0.3">
      <c r="A142" s="7" t="s">
        <v>1222</v>
      </c>
      <c r="B142" s="7" t="s">
        <v>507</v>
      </c>
      <c r="C142" s="7" t="s">
        <v>89</v>
      </c>
      <c r="D142" s="7" t="s">
        <v>508</v>
      </c>
      <c r="E142" s="7" t="s">
        <v>8</v>
      </c>
      <c r="F142" s="7" t="s">
        <v>1223</v>
      </c>
      <c r="G142" s="7"/>
      <c r="H142" s="7"/>
      <c r="I142" s="7"/>
      <c r="J142" s="7"/>
      <c r="K142" s="7"/>
      <c r="L142" s="34">
        <f t="shared" si="8"/>
        <v>0</v>
      </c>
      <c r="M142" s="6"/>
      <c r="N142" s="4"/>
      <c r="O142" s="4"/>
      <c r="P142" s="7"/>
    </row>
    <row r="143" spans="1:16" x14ac:dyDescent="0.3">
      <c r="A143" s="7" t="s">
        <v>1224</v>
      </c>
      <c r="B143" s="7" t="s">
        <v>61</v>
      </c>
      <c r="C143" s="7" t="s">
        <v>1225</v>
      </c>
      <c r="D143" s="7" t="s">
        <v>1226</v>
      </c>
      <c r="E143" s="7" t="s">
        <v>8</v>
      </c>
      <c r="F143" s="7" t="s">
        <v>1227</v>
      </c>
      <c r="G143" s="7"/>
      <c r="H143" s="7"/>
      <c r="I143" s="7"/>
      <c r="J143" s="7"/>
      <c r="K143" s="7"/>
      <c r="L143" s="34">
        <f t="shared" si="8"/>
        <v>0</v>
      </c>
      <c r="M143" s="6"/>
      <c r="N143" s="4"/>
      <c r="O143" s="4"/>
      <c r="P143" s="7"/>
    </row>
    <row r="144" spans="1:16" x14ac:dyDescent="0.3">
      <c r="A144" s="7" t="s">
        <v>1231</v>
      </c>
      <c r="B144" s="7" t="s">
        <v>28</v>
      </c>
      <c r="C144" s="17" t="s">
        <v>24</v>
      </c>
      <c r="D144" s="7" t="s">
        <v>1232</v>
      </c>
      <c r="E144" s="7" t="s">
        <v>8</v>
      </c>
      <c r="F144" s="7" t="s">
        <v>1233</v>
      </c>
      <c r="G144" s="7"/>
      <c r="H144" s="7"/>
      <c r="I144" s="7"/>
      <c r="J144" s="7"/>
      <c r="K144" s="7"/>
      <c r="L144" s="34">
        <f t="shared" si="8"/>
        <v>0</v>
      </c>
      <c r="M144" s="6"/>
      <c r="N144" s="4"/>
      <c r="O144" s="4"/>
      <c r="P144" s="7"/>
    </row>
    <row r="145" spans="1:20" s="1" customFormat="1" x14ac:dyDescent="0.3">
      <c r="A145" s="8" t="s">
        <v>1234</v>
      </c>
      <c r="B145" s="8" t="s">
        <v>59</v>
      </c>
      <c r="C145" s="8" t="s">
        <v>42</v>
      </c>
      <c r="D145" s="8" t="s">
        <v>1202</v>
      </c>
      <c r="E145" s="8" t="s">
        <v>27</v>
      </c>
      <c r="F145" s="8" t="s">
        <v>1235</v>
      </c>
      <c r="G145" s="8">
        <v>0</v>
      </c>
      <c r="H145" s="8">
        <v>0</v>
      </c>
      <c r="I145" s="8">
        <v>0</v>
      </c>
      <c r="J145" s="8">
        <v>40</v>
      </c>
      <c r="K145" s="8">
        <v>0</v>
      </c>
      <c r="L145" s="34">
        <f t="shared" ref="L145:L147" si="9">COUNTIF(G145:K145,"&gt;0")</f>
        <v>1</v>
      </c>
      <c r="M145" s="6"/>
      <c r="N145" s="4"/>
      <c r="O145" s="4"/>
      <c r="P145" s="7"/>
      <c r="Q145"/>
      <c r="R145"/>
      <c r="S145"/>
      <c r="T145"/>
    </row>
    <row r="146" spans="1:20" s="1" customFormat="1" x14ac:dyDescent="0.3">
      <c r="A146" s="8" t="s">
        <v>534</v>
      </c>
      <c r="B146" s="8" t="s">
        <v>121</v>
      </c>
      <c r="C146" s="8" t="s">
        <v>149</v>
      </c>
      <c r="D146" s="8" t="s">
        <v>535</v>
      </c>
      <c r="E146" s="8" t="s">
        <v>395</v>
      </c>
      <c r="F146" s="8"/>
      <c r="G146" s="8">
        <v>0</v>
      </c>
      <c r="H146" s="8">
        <v>75</v>
      </c>
      <c r="I146" s="8">
        <v>0</v>
      </c>
      <c r="J146" s="8">
        <v>0</v>
      </c>
      <c r="K146" s="8">
        <v>0</v>
      </c>
      <c r="L146" s="34">
        <f t="shared" si="9"/>
        <v>1</v>
      </c>
      <c r="M146" s="6"/>
      <c r="N146" s="4"/>
      <c r="O146" s="4"/>
      <c r="P146" s="7"/>
      <c r="Q146"/>
      <c r="R146"/>
      <c r="S146"/>
      <c r="T146"/>
    </row>
    <row r="147" spans="1:20" s="2" customFormat="1" x14ac:dyDescent="0.3">
      <c r="A147" s="18"/>
      <c r="B147" s="18"/>
      <c r="C147" s="18"/>
      <c r="D147" s="18"/>
      <c r="E147" s="18"/>
      <c r="F147" s="18"/>
      <c r="G147" s="18">
        <v>100</v>
      </c>
      <c r="H147" s="18">
        <v>75</v>
      </c>
      <c r="I147" s="18">
        <v>80</v>
      </c>
      <c r="J147" s="18">
        <v>46</v>
      </c>
      <c r="K147" s="18">
        <v>80</v>
      </c>
      <c r="L147" s="34">
        <f t="shared" si="9"/>
        <v>5</v>
      </c>
      <c r="M147" s="6"/>
      <c r="N147" s="4"/>
      <c r="O147" s="4"/>
      <c r="P147" s="7"/>
      <c r="Q147"/>
      <c r="R147"/>
      <c r="S147"/>
      <c r="T147"/>
    </row>
  </sheetData>
  <sortState ref="A95:W144">
    <sortCondition ref="A95:A144"/>
  </sortState>
  <hyperlinks>
    <hyperlink ref="F14" r:id="rId1"/>
    <hyperlink ref="F17" r:id="rId2"/>
    <hyperlink ref="F95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workbookViewId="0">
      <pane ySplit="1" topLeftCell="A17" activePane="bottomLeft" state="frozen"/>
      <selection pane="bottomLeft" activeCell="O12" sqref="O12"/>
    </sheetView>
  </sheetViews>
  <sheetFormatPr defaultRowHeight="14.4" x14ac:dyDescent="0.3"/>
  <cols>
    <col min="1" max="1" width="12.6640625" customWidth="1"/>
    <col min="2" max="2" width="11.5546875" customWidth="1"/>
    <col min="3" max="3" width="14.21875" customWidth="1"/>
    <col min="5" max="5" width="4.88671875" customWidth="1"/>
    <col min="6" max="6" width="1.77734375" hidden="1" customWidth="1"/>
    <col min="13" max="14" width="1" customWidth="1"/>
    <col min="15" max="15" width="18.77734375" customWidth="1"/>
    <col min="16" max="16" width="19.5546875" customWidth="1"/>
  </cols>
  <sheetData>
    <row r="1" spans="1:20" s="23" customForma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389</v>
      </c>
      <c r="H1" s="16" t="s">
        <v>390</v>
      </c>
      <c r="I1" s="16" t="s">
        <v>391</v>
      </c>
      <c r="J1" s="16" t="s">
        <v>404</v>
      </c>
      <c r="K1" s="16" t="s">
        <v>405</v>
      </c>
      <c r="L1" s="26" t="s">
        <v>397</v>
      </c>
      <c r="M1" s="25"/>
      <c r="N1" s="26"/>
      <c r="O1" s="26" t="s">
        <v>398</v>
      </c>
      <c r="P1" s="12"/>
      <c r="Q1" s="3"/>
      <c r="R1" s="3"/>
      <c r="S1" s="3"/>
      <c r="T1" s="3"/>
    </row>
    <row r="2" spans="1:20" x14ac:dyDescent="0.3">
      <c r="A2" s="16" t="s">
        <v>1565</v>
      </c>
      <c r="B2" s="7"/>
      <c r="C2" s="7"/>
      <c r="D2" s="7"/>
      <c r="E2" s="7"/>
      <c r="F2" s="7"/>
      <c r="G2" s="7"/>
      <c r="H2" s="7"/>
      <c r="I2" s="7"/>
      <c r="J2" s="7"/>
      <c r="K2" s="7"/>
      <c r="L2" s="26"/>
      <c r="M2" s="24"/>
      <c r="N2" s="12"/>
      <c r="O2" s="12"/>
      <c r="P2" s="12"/>
      <c r="Q2" s="3"/>
      <c r="R2" s="3"/>
      <c r="S2" s="3"/>
      <c r="T2" s="3"/>
    </row>
    <row r="3" spans="1:20" x14ac:dyDescent="0.3">
      <c r="A3" s="7" t="s">
        <v>882</v>
      </c>
      <c r="B3" s="7" t="s">
        <v>59</v>
      </c>
      <c r="C3" s="7" t="s">
        <v>1280</v>
      </c>
      <c r="D3" s="7" t="s">
        <v>1281</v>
      </c>
      <c r="E3" s="7" t="s">
        <v>27</v>
      </c>
      <c r="F3" s="30" t="s">
        <v>1282</v>
      </c>
      <c r="G3" s="7">
        <v>100</v>
      </c>
      <c r="H3" s="7">
        <v>100</v>
      </c>
      <c r="I3" s="7"/>
      <c r="J3" s="7">
        <v>80</v>
      </c>
      <c r="K3" s="18">
        <v>100</v>
      </c>
      <c r="L3" s="4">
        <f t="shared" ref="L3:L34" si="0">COUNTIF(G3:K3,"&gt;0")</f>
        <v>4</v>
      </c>
      <c r="M3" s="6"/>
      <c r="N3" s="4"/>
      <c r="O3" s="33">
        <f>SUM(G3:K3)-MIN(G3:K3)</f>
        <v>300</v>
      </c>
      <c r="P3" s="5" t="s">
        <v>400</v>
      </c>
    </row>
    <row r="4" spans="1:20" x14ac:dyDescent="0.3">
      <c r="A4" s="7" t="s">
        <v>1436</v>
      </c>
      <c r="B4" s="7" t="s">
        <v>1437</v>
      </c>
      <c r="C4" s="7" t="s">
        <v>1438</v>
      </c>
      <c r="D4" s="7" t="s">
        <v>1439</v>
      </c>
      <c r="E4" s="7" t="s">
        <v>27</v>
      </c>
      <c r="F4" s="7" t="s">
        <v>1440</v>
      </c>
      <c r="G4" s="7">
        <v>100</v>
      </c>
      <c r="H4" s="7">
        <v>100</v>
      </c>
      <c r="I4" s="7">
        <v>100</v>
      </c>
      <c r="J4" s="7">
        <v>40</v>
      </c>
      <c r="K4" s="7">
        <v>40</v>
      </c>
      <c r="L4" s="4">
        <f t="shared" si="0"/>
        <v>5</v>
      </c>
      <c r="M4" s="6"/>
      <c r="N4" s="4"/>
      <c r="O4" s="4">
        <f>G4+H4+I4</f>
        <v>300</v>
      </c>
      <c r="P4" s="5" t="s">
        <v>400</v>
      </c>
    </row>
    <row r="5" spans="1:20" x14ac:dyDescent="0.3">
      <c r="A5" s="7" t="s">
        <v>1257</v>
      </c>
      <c r="B5" s="7" t="s">
        <v>552</v>
      </c>
      <c r="C5" s="17" t="s">
        <v>24</v>
      </c>
      <c r="D5" s="7" t="s">
        <v>1258</v>
      </c>
      <c r="E5" s="7" t="s">
        <v>27</v>
      </c>
      <c r="F5" s="7" t="s">
        <v>1259</v>
      </c>
      <c r="G5" s="7">
        <v>75</v>
      </c>
      <c r="H5" s="7">
        <v>100</v>
      </c>
      <c r="I5" s="7">
        <v>100</v>
      </c>
      <c r="J5" s="18">
        <v>85</v>
      </c>
      <c r="K5" s="7"/>
      <c r="L5" s="4">
        <f t="shared" si="0"/>
        <v>4</v>
      </c>
      <c r="M5" s="6"/>
      <c r="N5" s="4"/>
      <c r="O5" s="33">
        <f>SUM(G5:K5)-MIN(G5:K5)</f>
        <v>285</v>
      </c>
      <c r="P5" s="5" t="s">
        <v>400</v>
      </c>
    </row>
    <row r="6" spans="1:20" x14ac:dyDescent="0.3">
      <c r="A6" s="7" t="s">
        <v>1350</v>
      </c>
      <c r="B6" s="7" t="s">
        <v>999</v>
      </c>
      <c r="C6" s="17" t="s">
        <v>24</v>
      </c>
      <c r="D6" s="7" t="s">
        <v>1351</v>
      </c>
      <c r="E6" s="7" t="s">
        <v>27</v>
      </c>
      <c r="F6" s="7" t="s">
        <v>1352</v>
      </c>
      <c r="G6" s="7">
        <v>100</v>
      </c>
      <c r="H6" s="7">
        <v>100</v>
      </c>
      <c r="I6" s="7"/>
      <c r="J6" s="18">
        <v>85</v>
      </c>
      <c r="K6" s="18">
        <v>60</v>
      </c>
      <c r="L6" s="4">
        <f t="shared" si="0"/>
        <v>4</v>
      </c>
      <c r="M6" s="6"/>
      <c r="N6" s="4"/>
      <c r="O6" s="33">
        <f>SUM(G6:K6)-MIN(G6:K6)</f>
        <v>285</v>
      </c>
      <c r="P6" s="5" t="s">
        <v>400</v>
      </c>
    </row>
    <row r="7" spans="1:20" x14ac:dyDescent="0.3">
      <c r="A7" s="7" t="s">
        <v>1382</v>
      </c>
      <c r="B7" s="7" t="s">
        <v>1383</v>
      </c>
      <c r="C7" s="7" t="s">
        <v>1384</v>
      </c>
      <c r="D7" s="7" t="s">
        <v>12</v>
      </c>
      <c r="E7" s="7" t="s">
        <v>27</v>
      </c>
      <c r="F7" s="7" t="s">
        <v>1385</v>
      </c>
      <c r="G7" s="7">
        <v>100</v>
      </c>
      <c r="H7" s="7">
        <v>100</v>
      </c>
      <c r="I7" s="7"/>
      <c r="J7" s="18">
        <v>85</v>
      </c>
      <c r="K7" s="7"/>
      <c r="L7" s="4">
        <f t="shared" si="0"/>
        <v>3</v>
      </c>
      <c r="M7" s="6"/>
      <c r="N7" s="4"/>
      <c r="O7" s="33">
        <f>SUM(G7:K7)</f>
        <v>285</v>
      </c>
      <c r="P7" s="5" t="s">
        <v>400</v>
      </c>
    </row>
    <row r="8" spans="1:20" x14ac:dyDescent="0.3">
      <c r="A8" s="7" t="s">
        <v>1293</v>
      </c>
      <c r="B8" s="7" t="s">
        <v>50</v>
      </c>
      <c r="C8" s="17" t="s">
        <v>24</v>
      </c>
      <c r="D8" s="7" t="s">
        <v>1294</v>
      </c>
      <c r="E8" s="7" t="s">
        <v>27</v>
      </c>
      <c r="F8" s="7" t="s">
        <v>1295</v>
      </c>
      <c r="G8" s="7">
        <v>100</v>
      </c>
      <c r="H8" s="7">
        <v>80</v>
      </c>
      <c r="I8" s="7">
        <v>100</v>
      </c>
      <c r="J8" s="7"/>
      <c r="K8" s="7">
        <v>80</v>
      </c>
      <c r="L8" s="4">
        <f t="shared" si="0"/>
        <v>4</v>
      </c>
      <c r="M8" s="6"/>
      <c r="N8" s="4"/>
      <c r="O8" s="33">
        <f>SUM(G8:K8)-MIN(G8:K8)</f>
        <v>280</v>
      </c>
      <c r="P8" s="36" t="s">
        <v>1562</v>
      </c>
    </row>
    <row r="9" spans="1:20" x14ac:dyDescent="0.3">
      <c r="A9" s="7" t="s">
        <v>1142</v>
      </c>
      <c r="B9" s="7" t="s">
        <v>113</v>
      </c>
      <c r="C9" s="7" t="s">
        <v>645</v>
      </c>
      <c r="D9" s="7" t="s">
        <v>1035</v>
      </c>
      <c r="E9" s="7" t="s">
        <v>27</v>
      </c>
      <c r="F9" s="7" t="s">
        <v>1441</v>
      </c>
      <c r="G9" s="7">
        <v>75</v>
      </c>
      <c r="H9" s="7">
        <v>80</v>
      </c>
      <c r="I9" s="7">
        <v>100</v>
      </c>
      <c r="J9" s="7">
        <v>100</v>
      </c>
      <c r="K9" s="7"/>
      <c r="L9" s="4">
        <f t="shared" si="0"/>
        <v>4</v>
      </c>
      <c r="M9" s="6"/>
      <c r="N9" s="4"/>
      <c r="O9" s="33">
        <f>SUM(G9:K9)-MIN(G9:K9)</f>
        <v>280</v>
      </c>
      <c r="P9" s="5" t="s">
        <v>400</v>
      </c>
    </row>
    <row r="10" spans="1:20" x14ac:dyDescent="0.3">
      <c r="A10" s="7" t="s">
        <v>1402</v>
      </c>
      <c r="B10" s="7" t="s">
        <v>1403</v>
      </c>
      <c r="C10" s="7" t="s">
        <v>1404</v>
      </c>
      <c r="D10" s="7" t="s">
        <v>1405</v>
      </c>
      <c r="E10" s="7" t="s">
        <v>27</v>
      </c>
      <c r="F10" s="30" t="s">
        <v>1406</v>
      </c>
      <c r="G10" s="7">
        <v>100</v>
      </c>
      <c r="H10" s="7">
        <v>80</v>
      </c>
      <c r="I10" s="7">
        <v>100</v>
      </c>
      <c r="J10" s="7">
        <v>60</v>
      </c>
      <c r="K10" s="7">
        <v>20</v>
      </c>
      <c r="L10" s="4">
        <f t="shared" si="0"/>
        <v>5</v>
      </c>
      <c r="M10" s="6"/>
      <c r="N10" s="4"/>
      <c r="O10" s="4">
        <f>G10+H10+I10</f>
        <v>280</v>
      </c>
      <c r="P10" s="5" t="s">
        <v>400</v>
      </c>
    </row>
    <row r="11" spans="1:20" x14ac:dyDescent="0.3">
      <c r="A11" s="7" t="s">
        <v>1234</v>
      </c>
      <c r="B11" s="7" t="s">
        <v>59</v>
      </c>
      <c r="C11" s="7" t="s">
        <v>42</v>
      </c>
      <c r="D11" s="7" t="s">
        <v>1202</v>
      </c>
      <c r="E11" s="7" t="s">
        <v>27</v>
      </c>
      <c r="F11" s="7" t="s">
        <v>1235</v>
      </c>
      <c r="G11" s="7">
        <v>100</v>
      </c>
      <c r="H11" s="7">
        <v>80</v>
      </c>
      <c r="I11" s="7">
        <v>100</v>
      </c>
      <c r="J11" s="7">
        <v>60</v>
      </c>
      <c r="K11" s="18">
        <v>80</v>
      </c>
      <c r="L11" s="4">
        <f t="shared" si="0"/>
        <v>5</v>
      </c>
      <c r="M11" s="6"/>
      <c r="N11" s="4"/>
      <c r="O11" s="4">
        <f>G11+H11+I11</f>
        <v>280</v>
      </c>
      <c r="P11" s="5" t="s">
        <v>400</v>
      </c>
    </row>
    <row r="12" spans="1:20" x14ac:dyDescent="0.3">
      <c r="A12" s="7" t="s">
        <v>1312</v>
      </c>
      <c r="B12" s="7" t="s">
        <v>639</v>
      </c>
      <c r="C12" s="7" t="s">
        <v>609</v>
      </c>
      <c r="D12" s="7" t="s">
        <v>1035</v>
      </c>
      <c r="E12" s="7" t="s">
        <v>27</v>
      </c>
      <c r="F12" s="7"/>
      <c r="G12" s="7">
        <v>100</v>
      </c>
      <c r="H12" s="7">
        <v>80</v>
      </c>
      <c r="I12" s="7">
        <v>100</v>
      </c>
      <c r="J12" s="7"/>
      <c r="K12" s="7"/>
      <c r="L12" s="4">
        <f t="shared" si="0"/>
        <v>3</v>
      </c>
      <c r="M12" s="6"/>
      <c r="N12" s="4"/>
      <c r="O12" s="33">
        <f>SUM(G12:K12)</f>
        <v>280</v>
      </c>
      <c r="P12" s="5" t="s">
        <v>400</v>
      </c>
    </row>
    <row r="13" spans="1:20" x14ac:dyDescent="0.3">
      <c r="A13" s="7" t="s">
        <v>1317</v>
      </c>
      <c r="B13" s="7" t="s">
        <v>28</v>
      </c>
      <c r="C13" s="7" t="s">
        <v>1318</v>
      </c>
      <c r="D13" s="7" t="s">
        <v>1319</v>
      </c>
      <c r="E13" s="7" t="s">
        <v>27</v>
      </c>
      <c r="F13" s="7" t="s">
        <v>1320</v>
      </c>
      <c r="G13" s="7">
        <v>100</v>
      </c>
      <c r="H13" s="7">
        <v>100</v>
      </c>
      <c r="I13" s="7"/>
      <c r="J13" s="7">
        <v>80</v>
      </c>
      <c r="K13" s="7"/>
      <c r="L13" s="4">
        <f t="shared" si="0"/>
        <v>3</v>
      </c>
      <c r="M13" s="6"/>
      <c r="N13" s="4"/>
      <c r="O13" s="33">
        <f>SUM(G13:K13)</f>
        <v>280</v>
      </c>
      <c r="P13" s="5" t="s">
        <v>400</v>
      </c>
    </row>
    <row r="14" spans="1:20" x14ac:dyDescent="0.3">
      <c r="A14" s="7" t="s">
        <v>1267</v>
      </c>
      <c r="B14" s="7" t="s">
        <v>94</v>
      </c>
      <c r="C14" s="7" t="s">
        <v>860</v>
      </c>
      <c r="D14" s="7" t="s">
        <v>1268</v>
      </c>
      <c r="E14" s="7" t="s">
        <v>27</v>
      </c>
      <c r="F14" s="7" t="s">
        <v>1269</v>
      </c>
      <c r="G14" s="7">
        <v>100</v>
      </c>
      <c r="H14" s="7">
        <v>100</v>
      </c>
      <c r="I14" s="7"/>
      <c r="J14" s="7">
        <v>80</v>
      </c>
      <c r="K14" s="7"/>
      <c r="L14" s="4">
        <f t="shared" si="0"/>
        <v>3</v>
      </c>
      <c r="M14" s="6"/>
      <c r="N14" s="4"/>
      <c r="O14" s="33">
        <f>SUM(G14:K14)</f>
        <v>280</v>
      </c>
      <c r="P14" s="5" t="s">
        <v>400</v>
      </c>
    </row>
    <row r="15" spans="1:20" x14ac:dyDescent="0.3">
      <c r="A15" s="7" t="s">
        <v>1289</v>
      </c>
      <c r="B15" s="7" t="s">
        <v>423</v>
      </c>
      <c r="C15" s="7" t="s">
        <v>1290</v>
      </c>
      <c r="D15" s="7" t="s">
        <v>1291</v>
      </c>
      <c r="E15" s="7" t="s">
        <v>27</v>
      </c>
      <c r="F15" s="7" t="s">
        <v>1292</v>
      </c>
      <c r="G15" s="7">
        <v>100</v>
      </c>
      <c r="H15" s="7">
        <v>80</v>
      </c>
      <c r="I15" s="7"/>
      <c r="J15" s="7">
        <v>100</v>
      </c>
      <c r="K15" s="7"/>
      <c r="L15" s="4">
        <f t="shared" si="0"/>
        <v>3</v>
      </c>
      <c r="M15" s="6"/>
      <c r="N15" s="4"/>
      <c r="O15" s="33">
        <f>SUM(G15:K15)</f>
        <v>280</v>
      </c>
      <c r="P15" s="5" t="s">
        <v>400</v>
      </c>
    </row>
    <row r="16" spans="1:20" x14ac:dyDescent="0.3">
      <c r="A16" s="7" t="s">
        <v>1456</v>
      </c>
      <c r="B16" s="7" t="s">
        <v>1457</v>
      </c>
      <c r="C16" s="7" t="s">
        <v>1340</v>
      </c>
      <c r="D16" s="7" t="s">
        <v>1458</v>
      </c>
      <c r="E16" s="7" t="s">
        <v>27</v>
      </c>
      <c r="F16" s="7"/>
      <c r="G16" s="7">
        <v>75</v>
      </c>
      <c r="H16" s="18">
        <v>100</v>
      </c>
      <c r="I16" s="7"/>
      <c r="J16" s="7"/>
      <c r="K16" s="7">
        <v>100</v>
      </c>
      <c r="L16" s="4">
        <f t="shared" si="0"/>
        <v>3</v>
      </c>
      <c r="M16" s="6"/>
      <c r="N16" s="4"/>
      <c r="O16" s="33">
        <f>SUM(G16:K16)</f>
        <v>275</v>
      </c>
      <c r="P16" s="5" t="s">
        <v>400</v>
      </c>
    </row>
    <row r="17" spans="1:16" x14ac:dyDescent="0.3">
      <c r="A17" s="7" t="s">
        <v>333</v>
      </c>
      <c r="B17" s="7" t="s">
        <v>50</v>
      </c>
      <c r="C17" s="17" t="s">
        <v>24</v>
      </c>
      <c r="D17" s="7" t="s">
        <v>334</v>
      </c>
      <c r="E17" s="7" t="s">
        <v>27</v>
      </c>
      <c r="F17" s="7" t="s">
        <v>335</v>
      </c>
      <c r="G17" s="7">
        <v>50</v>
      </c>
      <c r="H17" s="18">
        <v>100</v>
      </c>
      <c r="I17" s="7">
        <v>100</v>
      </c>
      <c r="J17" s="7">
        <v>66</v>
      </c>
      <c r="K17" s="7">
        <v>40</v>
      </c>
      <c r="L17" s="4">
        <f t="shared" si="0"/>
        <v>5</v>
      </c>
      <c r="M17" s="6"/>
      <c r="N17" s="4"/>
      <c r="O17" s="4">
        <f>H17+I17+J17</f>
        <v>266</v>
      </c>
      <c r="P17" s="36" t="s">
        <v>1562</v>
      </c>
    </row>
    <row r="18" spans="1:16" x14ac:dyDescent="0.3">
      <c r="A18" s="7" t="s">
        <v>377</v>
      </c>
      <c r="B18" s="7" t="s">
        <v>96</v>
      </c>
      <c r="C18" s="17" t="s">
        <v>24</v>
      </c>
      <c r="D18" s="7" t="s">
        <v>334</v>
      </c>
      <c r="E18" s="7" t="s">
        <v>27</v>
      </c>
      <c r="F18" s="7"/>
      <c r="G18" s="7">
        <v>75</v>
      </c>
      <c r="H18" s="7">
        <v>100</v>
      </c>
      <c r="I18" s="7">
        <v>90</v>
      </c>
      <c r="J18" s="7">
        <v>73</v>
      </c>
      <c r="K18" s="7">
        <v>40</v>
      </c>
      <c r="L18" s="4">
        <f t="shared" si="0"/>
        <v>5</v>
      </c>
      <c r="M18" s="6"/>
      <c r="N18" s="4"/>
      <c r="O18" s="4">
        <f>G18+H18+I18</f>
        <v>265</v>
      </c>
      <c r="P18" s="36" t="s">
        <v>1562</v>
      </c>
    </row>
    <row r="19" spans="1:16" x14ac:dyDescent="0.3">
      <c r="A19" s="7" t="s">
        <v>1371</v>
      </c>
      <c r="B19" s="7" t="s">
        <v>484</v>
      </c>
      <c r="C19" s="20" t="s">
        <v>725</v>
      </c>
      <c r="D19" s="7" t="s">
        <v>1372</v>
      </c>
      <c r="E19" s="7" t="s">
        <v>27</v>
      </c>
      <c r="F19" s="7" t="s">
        <v>1373</v>
      </c>
      <c r="G19" s="7">
        <v>100</v>
      </c>
      <c r="H19" s="7"/>
      <c r="I19" s="7">
        <v>100</v>
      </c>
      <c r="J19" s="18">
        <v>65</v>
      </c>
      <c r="K19" s="7"/>
      <c r="L19" s="4">
        <f t="shared" si="0"/>
        <v>3</v>
      </c>
      <c r="M19" s="6"/>
      <c r="N19" s="4"/>
      <c r="O19" s="33">
        <f>SUM(G19:K19)</f>
        <v>265</v>
      </c>
      <c r="P19" s="5" t="s">
        <v>400</v>
      </c>
    </row>
    <row r="20" spans="1:16" x14ac:dyDescent="0.3">
      <c r="A20" s="7" t="s">
        <v>1428</v>
      </c>
      <c r="B20" s="7" t="s">
        <v>393</v>
      </c>
      <c r="C20" s="7" t="s">
        <v>1429</v>
      </c>
      <c r="D20" s="7" t="s">
        <v>1430</v>
      </c>
      <c r="E20" s="7" t="s">
        <v>27</v>
      </c>
      <c r="F20" s="7" t="s">
        <v>1431</v>
      </c>
      <c r="G20" s="7">
        <v>100</v>
      </c>
      <c r="H20" s="7">
        <v>80</v>
      </c>
      <c r="I20" s="7"/>
      <c r="J20" s="18">
        <v>85</v>
      </c>
      <c r="K20" s="7"/>
      <c r="L20" s="4">
        <f t="shared" si="0"/>
        <v>3</v>
      </c>
      <c r="M20" s="6"/>
      <c r="N20" s="4"/>
      <c r="O20" s="33">
        <f>SUM(G20:K20)</f>
        <v>265</v>
      </c>
      <c r="P20" s="5" t="s">
        <v>400</v>
      </c>
    </row>
    <row r="21" spans="1:16" x14ac:dyDescent="0.3">
      <c r="A21" s="7" t="s">
        <v>518</v>
      </c>
      <c r="B21" s="7" t="s">
        <v>101</v>
      </c>
      <c r="C21" s="17" t="s">
        <v>24</v>
      </c>
      <c r="D21" s="7" t="s">
        <v>519</v>
      </c>
      <c r="E21" s="7" t="s">
        <v>27</v>
      </c>
      <c r="F21" s="7" t="s">
        <v>1311</v>
      </c>
      <c r="G21" s="7">
        <v>100</v>
      </c>
      <c r="H21" s="7">
        <v>100</v>
      </c>
      <c r="I21" s="7"/>
      <c r="J21" s="18">
        <v>65</v>
      </c>
      <c r="K21" s="7"/>
      <c r="L21" s="4">
        <f t="shared" si="0"/>
        <v>3</v>
      </c>
      <c r="M21" s="6"/>
      <c r="N21" s="4"/>
      <c r="O21" s="33">
        <f>SUM(G21:K21)</f>
        <v>265</v>
      </c>
      <c r="P21" s="36" t="s">
        <v>1562</v>
      </c>
    </row>
    <row r="22" spans="1:16" x14ac:dyDescent="0.3">
      <c r="A22" s="7" t="s">
        <v>1332</v>
      </c>
      <c r="B22" s="7" t="s">
        <v>431</v>
      </c>
      <c r="C22" s="7" t="s">
        <v>1333</v>
      </c>
      <c r="D22" s="7" t="s">
        <v>1334</v>
      </c>
      <c r="E22" s="7" t="s">
        <v>27</v>
      </c>
      <c r="F22" s="7" t="s">
        <v>1335</v>
      </c>
      <c r="G22" s="7">
        <v>50</v>
      </c>
      <c r="H22" s="7">
        <v>100</v>
      </c>
      <c r="I22" s="7">
        <v>100</v>
      </c>
      <c r="J22" s="7">
        <v>60</v>
      </c>
      <c r="K22" s="7">
        <v>20</v>
      </c>
      <c r="L22" s="4">
        <f t="shared" si="0"/>
        <v>5</v>
      </c>
      <c r="M22" s="6"/>
      <c r="N22" s="4"/>
      <c r="O22" s="4">
        <f>H22+I22+J22</f>
        <v>260</v>
      </c>
      <c r="P22" s="5" t="s">
        <v>400</v>
      </c>
    </row>
    <row r="23" spans="1:16" x14ac:dyDescent="0.3">
      <c r="A23" s="7" t="s">
        <v>584</v>
      </c>
      <c r="B23" s="7" t="s">
        <v>61</v>
      </c>
      <c r="C23" s="7" t="s">
        <v>119</v>
      </c>
      <c r="D23" s="7" t="s">
        <v>1342</v>
      </c>
      <c r="E23" s="7" t="s">
        <v>27</v>
      </c>
      <c r="F23" s="7" t="s">
        <v>1343</v>
      </c>
      <c r="G23" s="7">
        <v>100</v>
      </c>
      <c r="H23" s="7">
        <v>80</v>
      </c>
      <c r="I23" s="7"/>
      <c r="J23" s="7">
        <v>80</v>
      </c>
      <c r="K23" s="7"/>
      <c r="L23" s="4">
        <f t="shared" si="0"/>
        <v>3</v>
      </c>
      <c r="M23" s="6"/>
      <c r="N23" s="4"/>
      <c r="O23" s="33">
        <f>SUM(G23:K23)</f>
        <v>260</v>
      </c>
      <c r="P23" s="5" t="s">
        <v>400</v>
      </c>
    </row>
    <row r="24" spans="1:16" x14ac:dyDescent="0.3">
      <c r="A24" s="7" t="s">
        <v>1309</v>
      </c>
      <c r="B24" s="7" t="s">
        <v>427</v>
      </c>
      <c r="C24" s="17" t="s">
        <v>24</v>
      </c>
      <c r="D24" s="7" t="s">
        <v>1310</v>
      </c>
      <c r="E24" s="7" t="s">
        <v>27</v>
      </c>
      <c r="F24" s="7"/>
      <c r="G24" s="7">
        <v>75</v>
      </c>
      <c r="H24" s="7">
        <v>80</v>
      </c>
      <c r="I24" s="7">
        <v>100</v>
      </c>
      <c r="J24" s="7">
        <v>36</v>
      </c>
      <c r="K24" s="7">
        <v>40</v>
      </c>
      <c r="L24" s="4">
        <f t="shared" si="0"/>
        <v>5</v>
      </c>
      <c r="M24" s="6"/>
      <c r="N24" s="4"/>
      <c r="O24" s="4">
        <f>G24+H24+I24</f>
        <v>255</v>
      </c>
      <c r="P24" s="36" t="s">
        <v>1562</v>
      </c>
    </row>
    <row r="25" spans="1:16" x14ac:dyDescent="0.3">
      <c r="A25" s="7" t="s">
        <v>1462</v>
      </c>
      <c r="B25" s="7" t="s">
        <v>75</v>
      </c>
      <c r="C25" s="7" t="s">
        <v>1463</v>
      </c>
      <c r="D25" s="7" t="s">
        <v>1464</v>
      </c>
      <c r="E25" s="7" t="s">
        <v>27</v>
      </c>
      <c r="F25" s="7" t="s">
        <v>1465</v>
      </c>
      <c r="G25" s="7">
        <v>75</v>
      </c>
      <c r="H25" s="7">
        <v>100</v>
      </c>
      <c r="I25" s="7"/>
      <c r="J25" s="7">
        <v>80</v>
      </c>
      <c r="K25" s="7"/>
      <c r="L25" s="4">
        <f t="shared" si="0"/>
        <v>3</v>
      </c>
      <c r="M25" s="6"/>
      <c r="N25" s="4"/>
      <c r="O25" s="33">
        <f>SUM(G25:K25)</f>
        <v>255</v>
      </c>
      <c r="P25" s="5" t="s">
        <v>400</v>
      </c>
    </row>
    <row r="26" spans="1:16" x14ac:dyDescent="0.3">
      <c r="A26" s="7" t="s">
        <v>791</v>
      </c>
      <c r="B26" s="7" t="s">
        <v>36</v>
      </c>
      <c r="C26" s="20" t="s">
        <v>725</v>
      </c>
      <c r="D26" s="7" t="s">
        <v>1236</v>
      </c>
      <c r="E26" s="7" t="s">
        <v>27</v>
      </c>
      <c r="F26" s="7" t="s">
        <v>1237</v>
      </c>
      <c r="G26" s="7">
        <v>100</v>
      </c>
      <c r="H26" s="7"/>
      <c r="I26" s="7">
        <v>100</v>
      </c>
      <c r="J26" s="7">
        <v>53</v>
      </c>
      <c r="K26" s="7"/>
      <c r="L26" s="4">
        <f t="shared" si="0"/>
        <v>3</v>
      </c>
      <c r="M26" s="6"/>
      <c r="N26" s="4"/>
      <c r="O26" s="33">
        <f>SUM(G26:K26)</f>
        <v>253</v>
      </c>
      <c r="P26" s="5" t="s">
        <v>400</v>
      </c>
    </row>
    <row r="27" spans="1:16" x14ac:dyDescent="0.3">
      <c r="A27" s="7" t="s">
        <v>1283</v>
      </c>
      <c r="B27" s="7" t="s">
        <v>1046</v>
      </c>
      <c r="C27" s="7" t="s">
        <v>131</v>
      </c>
      <c r="D27" s="7" t="s">
        <v>1284</v>
      </c>
      <c r="E27" s="7" t="s">
        <v>27</v>
      </c>
      <c r="F27" s="7" t="s">
        <v>1285</v>
      </c>
      <c r="G27" s="7">
        <v>100</v>
      </c>
      <c r="H27" s="7">
        <v>100</v>
      </c>
      <c r="I27" s="7"/>
      <c r="J27" s="18">
        <v>52</v>
      </c>
      <c r="K27" s="7"/>
      <c r="L27" s="4">
        <f t="shared" si="0"/>
        <v>3</v>
      </c>
      <c r="M27" s="6"/>
      <c r="N27" s="4"/>
      <c r="O27" s="33">
        <f>SUM(G27:K27)</f>
        <v>252</v>
      </c>
      <c r="P27" s="5" t="s">
        <v>400</v>
      </c>
    </row>
    <row r="28" spans="1:16" x14ac:dyDescent="0.3">
      <c r="A28" s="7" t="s">
        <v>305</v>
      </c>
      <c r="B28" s="7" t="s">
        <v>1270</v>
      </c>
      <c r="C28" s="7" t="s">
        <v>1271</v>
      </c>
      <c r="D28" s="7" t="s">
        <v>1035</v>
      </c>
      <c r="E28" s="7" t="s">
        <v>27</v>
      </c>
      <c r="F28" s="7" t="s">
        <v>1272</v>
      </c>
      <c r="G28" s="7">
        <v>75</v>
      </c>
      <c r="H28" s="7">
        <v>60</v>
      </c>
      <c r="I28" s="7">
        <v>100</v>
      </c>
      <c r="J28" s="18">
        <v>70</v>
      </c>
      <c r="K28" s="7"/>
      <c r="L28" s="4">
        <f t="shared" si="0"/>
        <v>4</v>
      </c>
      <c r="M28" s="6"/>
      <c r="N28" s="4"/>
      <c r="O28" s="33">
        <f>SUM(G28:K28)-MIN(G28:K28)</f>
        <v>245</v>
      </c>
      <c r="P28" s="5" t="s">
        <v>400</v>
      </c>
    </row>
    <row r="29" spans="1:16" x14ac:dyDescent="0.3">
      <c r="A29" s="7" t="s">
        <v>1386</v>
      </c>
      <c r="B29" s="7" t="s">
        <v>528</v>
      </c>
      <c r="C29" s="7" t="s">
        <v>1387</v>
      </c>
      <c r="D29" s="7" t="s">
        <v>187</v>
      </c>
      <c r="E29" s="7" t="s">
        <v>27</v>
      </c>
      <c r="F29" s="7" t="s">
        <v>1388</v>
      </c>
      <c r="G29" s="7">
        <v>75</v>
      </c>
      <c r="H29" s="7">
        <v>80</v>
      </c>
      <c r="I29" s="7">
        <v>90</v>
      </c>
      <c r="J29" s="7"/>
      <c r="K29" s="7">
        <v>60</v>
      </c>
      <c r="L29" s="4">
        <f t="shared" si="0"/>
        <v>4</v>
      </c>
      <c r="M29" s="6"/>
      <c r="N29" s="4"/>
      <c r="O29" s="33">
        <f>SUM(G29:K29)-MIN(G29:K29)</f>
        <v>245</v>
      </c>
      <c r="P29" s="5" t="s">
        <v>400</v>
      </c>
    </row>
    <row r="30" spans="1:16" x14ac:dyDescent="0.3">
      <c r="A30" s="7" t="s">
        <v>910</v>
      </c>
      <c r="B30" s="7" t="s">
        <v>1177</v>
      </c>
      <c r="C30" s="17" t="s">
        <v>24</v>
      </c>
      <c r="D30" s="7" t="s">
        <v>1300</v>
      </c>
      <c r="E30" s="7" t="s">
        <v>27</v>
      </c>
      <c r="F30" s="7" t="s">
        <v>1301</v>
      </c>
      <c r="G30" s="7">
        <v>75</v>
      </c>
      <c r="H30" s="18">
        <v>100</v>
      </c>
      <c r="I30" s="7"/>
      <c r="J30" s="7">
        <v>66</v>
      </c>
      <c r="K30" s="7"/>
      <c r="L30" s="4">
        <f t="shared" si="0"/>
        <v>3</v>
      </c>
      <c r="M30" s="6"/>
      <c r="N30" s="4"/>
      <c r="O30" s="33">
        <f>SUM(G30:K30)</f>
        <v>241</v>
      </c>
      <c r="P30" s="36" t="s">
        <v>1562</v>
      </c>
    </row>
    <row r="31" spans="1:16" x14ac:dyDescent="0.3">
      <c r="A31" s="7" t="s">
        <v>1358</v>
      </c>
      <c r="B31" s="7" t="s">
        <v>102</v>
      </c>
      <c r="C31" s="7" t="s">
        <v>1359</v>
      </c>
      <c r="D31" s="7" t="s">
        <v>1360</v>
      </c>
      <c r="E31" s="7" t="s">
        <v>27</v>
      </c>
      <c r="F31" s="7" t="s">
        <v>1361</v>
      </c>
      <c r="G31" s="7">
        <v>75</v>
      </c>
      <c r="H31" s="7">
        <v>80</v>
      </c>
      <c r="I31" s="7"/>
      <c r="J31" s="18">
        <v>85</v>
      </c>
      <c r="K31" s="7"/>
      <c r="L31" s="4">
        <f t="shared" si="0"/>
        <v>3</v>
      </c>
      <c r="M31" s="6"/>
      <c r="N31" s="4"/>
      <c r="O31" s="33">
        <f>SUM(G31:K31)</f>
        <v>240</v>
      </c>
      <c r="P31" s="5" t="s">
        <v>400</v>
      </c>
    </row>
    <row r="32" spans="1:16" x14ac:dyDescent="0.3">
      <c r="A32" s="7" t="s">
        <v>41</v>
      </c>
      <c r="B32" s="7" t="s">
        <v>497</v>
      </c>
      <c r="C32" s="7" t="s">
        <v>42</v>
      </c>
      <c r="D32" s="7" t="s">
        <v>1313</v>
      </c>
      <c r="E32" s="7" t="s">
        <v>27</v>
      </c>
      <c r="F32" s="7"/>
      <c r="G32" s="7">
        <v>75</v>
      </c>
      <c r="H32" s="7">
        <v>100</v>
      </c>
      <c r="I32" s="7"/>
      <c r="J32" s="18">
        <v>65</v>
      </c>
      <c r="K32" s="7"/>
      <c r="L32" s="4">
        <f t="shared" si="0"/>
        <v>3</v>
      </c>
      <c r="M32" s="6"/>
      <c r="N32" s="4"/>
      <c r="O32" s="33">
        <f>SUM(G32:K32)</f>
        <v>240</v>
      </c>
      <c r="P32" s="5" t="s">
        <v>400</v>
      </c>
    </row>
    <row r="33" spans="1:16" x14ac:dyDescent="0.3">
      <c r="A33" s="7" t="s">
        <v>1399</v>
      </c>
      <c r="B33" s="7" t="s">
        <v>48</v>
      </c>
      <c r="C33" s="7" t="s">
        <v>1400</v>
      </c>
      <c r="D33" s="7" t="s">
        <v>1401</v>
      </c>
      <c r="E33" s="7" t="s">
        <v>27</v>
      </c>
      <c r="F33" s="7"/>
      <c r="G33" s="7">
        <v>75</v>
      </c>
      <c r="H33" s="7">
        <v>60</v>
      </c>
      <c r="I33" s="7">
        <v>90</v>
      </c>
      <c r="J33" s="18">
        <v>58</v>
      </c>
      <c r="K33" s="18">
        <v>40</v>
      </c>
      <c r="L33" s="4">
        <f t="shared" si="0"/>
        <v>5</v>
      </c>
      <c r="M33" s="6"/>
      <c r="N33" s="4"/>
      <c r="O33" s="4">
        <f>G33+H33+I33</f>
        <v>225</v>
      </c>
      <c r="P33" s="5" t="s">
        <v>400</v>
      </c>
    </row>
    <row r="34" spans="1:16" x14ac:dyDescent="0.3">
      <c r="A34" s="7" t="s">
        <v>1264</v>
      </c>
      <c r="B34" s="7" t="s">
        <v>78</v>
      </c>
      <c r="C34" s="7" t="s">
        <v>137</v>
      </c>
      <c r="D34" s="7" t="s">
        <v>1265</v>
      </c>
      <c r="E34" s="7" t="s">
        <v>27</v>
      </c>
      <c r="F34" s="7" t="s">
        <v>1266</v>
      </c>
      <c r="G34" s="7">
        <v>50</v>
      </c>
      <c r="H34" s="7">
        <v>80</v>
      </c>
      <c r="I34" s="7"/>
      <c r="J34" s="7">
        <v>80</v>
      </c>
      <c r="K34" s="7"/>
      <c r="L34" s="4">
        <f t="shared" si="0"/>
        <v>3</v>
      </c>
      <c r="M34" s="6"/>
      <c r="N34" s="4"/>
      <c r="O34" s="33">
        <f>SUM(G34:K34)</f>
        <v>210</v>
      </c>
      <c r="P34" s="5" t="s">
        <v>400</v>
      </c>
    </row>
    <row r="35" spans="1:16" x14ac:dyDescent="0.3">
      <c r="A35" s="7" t="s">
        <v>1241</v>
      </c>
      <c r="B35" s="7" t="s">
        <v>1242</v>
      </c>
      <c r="C35" s="7" t="s">
        <v>92</v>
      </c>
      <c r="D35" s="7" t="s">
        <v>1243</v>
      </c>
      <c r="E35" s="7" t="s">
        <v>27</v>
      </c>
      <c r="F35" s="7" t="s">
        <v>1244</v>
      </c>
      <c r="G35" s="7">
        <v>75</v>
      </c>
      <c r="H35" s="7">
        <v>100</v>
      </c>
      <c r="I35" s="7"/>
      <c r="J35" s="7"/>
      <c r="K35" s="18">
        <v>20</v>
      </c>
      <c r="L35" s="4">
        <f t="shared" ref="L35:L66" si="1">COUNTIF(G35:K35,"&gt;0")</f>
        <v>3</v>
      </c>
      <c r="M35" s="6"/>
      <c r="N35" s="4"/>
      <c r="O35" s="33">
        <f>SUM(G35:K35)</f>
        <v>195</v>
      </c>
      <c r="P35" s="7"/>
    </row>
    <row r="36" spans="1:16" x14ac:dyDescent="0.3">
      <c r="A36" s="7" t="s">
        <v>1415</v>
      </c>
      <c r="B36" s="7" t="s">
        <v>999</v>
      </c>
      <c r="C36" s="17" t="s">
        <v>24</v>
      </c>
      <c r="D36" s="7" t="s">
        <v>1416</v>
      </c>
      <c r="E36" s="7" t="s">
        <v>27</v>
      </c>
      <c r="F36" s="7" t="s">
        <v>1417</v>
      </c>
      <c r="G36" s="7">
        <v>50</v>
      </c>
      <c r="H36" s="7">
        <v>80</v>
      </c>
      <c r="I36" s="7"/>
      <c r="J36" s="18">
        <v>58</v>
      </c>
      <c r="K36" s="7"/>
      <c r="L36" s="4">
        <f t="shared" si="1"/>
        <v>3</v>
      </c>
      <c r="M36" s="6"/>
      <c r="N36" s="4"/>
      <c r="O36" s="33">
        <f>SUM(G36:K36)</f>
        <v>188</v>
      </c>
      <c r="P36" s="7"/>
    </row>
    <row r="37" spans="1:16" x14ac:dyDescent="0.3">
      <c r="A37" s="7" t="s">
        <v>1466</v>
      </c>
      <c r="B37" s="7" t="s">
        <v>96</v>
      </c>
      <c r="C37" s="7" t="s">
        <v>54</v>
      </c>
      <c r="D37" s="7" t="s">
        <v>1467</v>
      </c>
      <c r="E37" s="7" t="s">
        <v>27</v>
      </c>
      <c r="F37" s="7" t="s">
        <v>1468</v>
      </c>
      <c r="G37" s="7">
        <v>75</v>
      </c>
      <c r="H37" s="7"/>
      <c r="I37" s="7">
        <v>90</v>
      </c>
      <c r="J37" s="7"/>
      <c r="K37" s="7">
        <v>20</v>
      </c>
      <c r="L37" s="4">
        <f t="shared" si="1"/>
        <v>3</v>
      </c>
      <c r="M37" s="6"/>
      <c r="N37" s="4"/>
      <c r="O37" s="33">
        <f>SUM(G37:K37)</f>
        <v>185</v>
      </c>
      <c r="P37" s="7"/>
    </row>
    <row r="38" spans="1:16" x14ac:dyDescent="0.3">
      <c r="A38" s="7" t="s">
        <v>1286</v>
      </c>
      <c r="B38" s="7" t="s">
        <v>999</v>
      </c>
      <c r="C38" s="17" t="s">
        <v>24</v>
      </c>
      <c r="D38" s="7" t="s">
        <v>1287</v>
      </c>
      <c r="E38" s="7" t="s">
        <v>27</v>
      </c>
      <c r="F38" s="7" t="s">
        <v>1288</v>
      </c>
      <c r="G38" s="7">
        <v>25</v>
      </c>
      <c r="H38" s="7">
        <v>80</v>
      </c>
      <c r="I38" s="7"/>
      <c r="J38" s="18">
        <v>72</v>
      </c>
      <c r="K38" s="7"/>
      <c r="L38" s="4">
        <f t="shared" si="1"/>
        <v>3</v>
      </c>
      <c r="M38" s="6"/>
      <c r="N38" s="4"/>
      <c r="O38" s="33">
        <f>SUM(G38:K38)</f>
        <v>177</v>
      </c>
      <c r="P38" s="7"/>
    </row>
    <row r="39" spans="1:16" x14ac:dyDescent="0.3">
      <c r="A39" s="7" t="s">
        <v>1432</v>
      </c>
      <c r="B39" s="7" t="s">
        <v>111</v>
      </c>
      <c r="C39" s="7" t="s">
        <v>1433</v>
      </c>
      <c r="D39" s="7" t="s">
        <v>1434</v>
      </c>
      <c r="E39" s="7" t="s">
        <v>27</v>
      </c>
      <c r="F39" s="7" t="s">
        <v>1435</v>
      </c>
      <c r="G39" s="7">
        <v>100</v>
      </c>
      <c r="H39" s="7"/>
      <c r="I39" s="7"/>
      <c r="J39" s="7">
        <v>93</v>
      </c>
      <c r="K39" s="7"/>
      <c r="L39" s="34">
        <f t="shared" si="1"/>
        <v>2</v>
      </c>
      <c r="M39" s="6"/>
      <c r="N39" s="4"/>
      <c r="O39" s="4"/>
      <c r="P39" s="7"/>
    </row>
    <row r="40" spans="1:16" x14ac:dyDescent="0.3">
      <c r="A40" s="7" t="s">
        <v>1339</v>
      </c>
      <c r="B40" s="7" t="s">
        <v>748</v>
      </c>
      <c r="C40" s="7" t="s">
        <v>1340</v>
      </c>
      <c r="D40" s="7" t="s">
        <v>1341</v>
      </c>
      <c r="E40" s="7" t="s">
        <v>27</v>
      </c>
      <c r="F40" s="7"/>
      <c r="G40" s="7"/>
      <c r="H40" s="7">
        <v>100</v>
      </c>
      <c r="I40" s="7"/>
      <c r="J40" s="7"/>
      <c r="K40" s="18">
        <v>40</v>
      </c>
      <c r="L40" s="34">
        <f t="shared" si="1"/>
        <v>2</v>
      </c>
      <c r="M40" s="6"/>
      <c r="N40" s="4"/>
      <c r="O40" s="4"/>
      <c r="P40" s="7"/>
    </row>
    <row r="41" spans="1:16" x14ac:dyDescent="0.3">
      <c r="A41" s="7" t="s">
        <v>1248</v>
      </c>
      <c r="B41" s="7" t="s">
        <v>1123</v>
      </c>
      <c r="C41" s="7" t="s">
        <v>871</v>
      </c>
      <c r="D41" s="7" t="s">
        <v>1249</v>
      </c>
      <c r="E41" s="7" t="s">
        <v>27</v>
      </c>
      <c r="F41" s="7" t="s">
        <v>1250</v>
      </c>
      <c r="G41" s="7">
        <v>75</v>
      </c>
      <c r="H41" s="7">
        <v>20</v>
      </c>
      <c r="I41" s="7"/>
      <c r="J41" s="7"/>
      <c r="K41" s="7"/>
      <c r="L41" s="34">
        <f t="shared" si="1"/>
        <v>2</v>
      </c>
      <c r="M41" s="6"/>
      <c r="N41" s="4"/>
      <c r="O41" s="4"/>
      <c r="P41" s="7"/>
    </row>
    <row r="42" spans="1:16" x14ac:dyDescent="0.3">
      <c r="A42" s="7" t="s">
        <v>1362</v>
      </c>
      <c r="B42" s="7" t="s">
        <v>1363</v>
      </c>
      <c r="C42" s="7" t="s">
        <v>1364</v>
      </c>
      <c r="D42" s="7" t="s">
        <v>1365</v>
      </c>
      <c r="E42" s="7" t="s">
        <v>27</v>
      </c>
      <c r="F42" s="7" t="s">
        <v>1366</v>
      </c>
      <c r="G42" s="7"/>
      <c r="H42" s="7">
        <v>40</v>
      </c>
      <c r="I42" s="7"/>
      <c r="J42" s="7"/>
      <c r="K42" s="7"/>
      <c r="L42" s="34">
        <f t="shared" si="1"/>
        <v>1</v>
      </c>
      <c r="M42" s="6"/>
      <c r="N42" s="4"/>
      <c r="O42" s="4"/>
      <c r="P42" s="7"/>
    </row>
    <row r="43" spans="1:16" x14ac:dyDescent="0.3">
      <c r="A43" s="7" t="s">
        <v>1306</v>
      </c>
      <c r="B43" s="7" t="s">
        <v>1307</v>
      </c>
      <c r="C43" s="17" t="s">
        <v>24</v>
      </c>
      <c r="D43" s="7" t="s">
        <v>932</v>
      </c>
      <c r="E43" s="7" t="s">
        <v>27</v>
      </c>
      <c r="F43" s="7" t="s">
        <v>1308</v>
      </c>
      <c r="G43" s="7"/>
      <c r="H43" s="7"/>
      <c r="I43" s="7"/>
      <c r="J43" s="7">
        <v>13</v>
      </c>
      <c r="K43" s="7"/>
      <c r="L43" s="34">
        <f t="shared" si="1"/>
        <v>1</v>
      </c>
      <c r="M43" s="6"/>
      <c r="N43" s="4"/>
      <c r="O43" s="4"/>
      <c r="P43" s="7"/>
    </row>
    <row r="44" spans="1:16" x14ac:dyDescent="0.3">
      <c r="A44" s="7" t="s">
        <v>1367</v>
      </c>
      <c r="B44" s="7" t="s">
        <v>969</v>
      </c>
      <c r="C44" s="7" t="s">
        <v>758</v>
      </c>
      <c r="D44" s="7" t="s">
        <v>1368</v>
      </c>
      <c r="E44" s="7" t="s">
        <v>27</v>
      </c>
      <c r="F44" s="7"/>
      <c r="G44" s="7"/>
      <c r="H44" s="7">
        <v>100</v>
      </c>
      <c r="I44" s="7"/>
      <c r="J44" s="7"/>
      <c r="K44" s="7"/>
      <c r="L44" s="34">
        <f t="shared" si="1"/>
        <v>1</v>
      </c>
      <c r="M44" s="6"/>
      <c r="N44" s="4"/>
      <c r="O44" s="4"/>
      <c r="P44" s="7"/>
    </row>
    <row r="45" spans="1:16" x14ac:dyDescent="0.3">
      <c r="A45" s="7" t="s">
        <v>1238</v>
      </c>
      <c r="B45" s="7" t="s">
        <v>38</v>
      </c>
      <c r="C45" s="7" t="s">
        <v>1239</v>
      </c>
      <c r="D45" s="7" t="s">
        <v>1240</v>
      </c>
      <c r="E45" s="7" t="s">
        <v>27</v>
      </c>
      <c r="F45" s="7"/>
      <c r="G45" s="7"/>
      <c r="H45" s="7"/>
      <c r="I45" s="7"/>
      <c r="J45" s="7"/>
      <c r="K45" s="7"/>
      <c r="L45" s="34">
        <f t="shared" si="1"/>
        <v>0</v>
      </c>
      <c r="M45" s="6"/>
      <c r="N45" s="4"/>
      <c r="O45" s="4"/>
      <c r="P45" s="7"/>
    </row>
    <row r="46" spans="1:16" x14ac:dyDescent="0.3">
      <c r="A46" s="7" t="s">
        <v>49</v>
      </c>
      <c r="B46" s="7" t="s">
        <v>1245</v>
      </c>
      <c r="C46" s="17" t="s">
        <v>24</v>
      </c>
      <c r="D46" s="7" t="s">
        <v>1246</v>
      </c>
      <c r="E46" s="7" t="s">
        <v>27</v>
      </c>
      <c r="F46" s="7" t="s">
        <v>1247</v>
      </c>
      <c r="G46" s="7"/>
      <c r="H46" s="7"/>
      <c r="I46" s="7"/>
      <c r="J46" s="7"/>
      <c r="K46" s="7"/>
      <c r="L46" s="34">
        <f t="shared" si="1"/>
        <v>0</v>
      </c>
      <c r="M46" s="6"/>
      <c r="N46" s="4"/>
      <c r="O46" s="4"/>
      <c r="P46" s="7"/>
    </row>
    <row r="47" spans="1:16" x14ac:dyDescent="0.3">
      <c r="A47" s="7" t="s">
        <v>1251</v>
      </c>
      <c r="B47" s="7" t="s">
        <v>34</v>
      </c>
      <c r="C47" s="17" t="s">
        <v>1252</v>
      </c>
      <c r="D47" s="7" t="s">
        <v>1253</v>
      </c>
      <c r="E47" s="7" t="s">
        <v>27</v>
      </c>
      <c r="F47" s="7" t="s">
        <v>1254</v>
      </c>
      <c r="G47" s="7"/>
      <c r="H47" s="7"/>
      <c r="I47" s="7"/>
      <c r="J47" s="7"/>
      <c r="K47" s="7"/>
      <c r="L47" s="34">
        <f t="shared" si="1"/>
        <v>0</v>
      </c>
      <c r="M47" s="6"/>
      <c r="N47" s="4"/>
      <c r="O47" s="4"/>
      <c r="P47" s="7"/>
    </row>
    <row r="48" spans="1:16" x14ac:dyDescent="0.3">
      <c r="A48" s="7" t="s">
        <v>839</v>
      </c>
      <c r="B48" s="7" t="s">
        <v>132</v>
      </c>
      <c r="C48" s="17" t="s">
        <v>24</v>
      </c>
      <c r="D48" s="7" t="s">
        <v>1255</v>
      </c>
      <c r="E48" s="7" t="s">
        <v>27</v>
      </c>
      <c r="F48" s="7" t="s">
        <v>1256</v>
      </c>
      <c r="G48" s="7"/>
      <c r="H48" s="7"/>
      <c r="I48" s="7"/>
      <c r="J48" s="7"/>
      <c r="K48" s="7"/>
      <c r="L48" s="34">
        <f t="shared" si="1"/>
        <v>0</v>
      </c>
      <c r="M48" s="6"/>
      <c r="N48" s="4"/>
      <c r="O48" s="4"/>
      <c r="P48" s="7"/>
    </row>
    <row r="49" spans="1:16" x14ac:dyDescent="0.3">
      <c r="A49" s="7" t="s">
        <v>1260</v>
      </c>
      <c r="B49" s="7" t="s">
        <v>748</v>
      </c>
      <c r="C49" s="17" t="s">
        <v>24</v>
      </c>
      <c r="D49" s="7" t="s">
        <v>1261</v>
      </c>
      <c r="E49" s="7" t="s">
        <v>27</v>
      </c>
      <c r="F49" s="7" t="s">
        <v>1262</v>
      </c>
      <c r="G49" s="7"/>
      <c r="H49" s="7"/>
      <c r="I49" s="7"/>
      <c r="J49" s="7"/>
      <c r="K49" s="7"/>
      <c r="L49" s="34">
        <f t="shared" si="1"/>
        <v>0</v>
      </c>
      <c r="M49" s="6"/>
      <c r="N49" s="4"/>
      <c r="O49" s="4"/>
      <c r="P49" s="7"/>
    </row>
    <row r="50" spans="1:16" x14ac:dyDescent="0.3">
      <c r="A50" s="7" t="s">
        <v>426</v>
      </c>
      <c r="B50" s="7" t="s">
        <v>60</v>
      </c>
      <c r="C50" s="17" t="s">
        <v>555</v>
      </c>
      <c r="D50" s="7" t="s">
        <v>428</v>
      </c>
      <c r="E50" s="7" t="s">
        <v>27</v>
      </c>
      <c r="F50" s="7" t="s">
        <v>1263</v>
      </c>
      <c r="G50" s="7"/>
      <c r="H50" s="7"/>
      <c r="I50" s="7"/>
      <c r="J50" s="7"/>
      <c r="K50" s="7"/>
      <c r="L50" s="34">
        <f t="shared" si="1"/>
        <v>0</v>
      </c>
      <c r="M50" s="6"/>
      <c r="N50" s="4"/>
      <c r="O50" s="4"/>
      <c r="P50" s="7"/>
    </row>
    <row r="51" spans="1:16" x14ac:dyDescent="0.3">
      <c r="A51" s="7" t="s">
        <v>1273</v>
      </c>
      <c r="B51" s="7" t="s">
        <v>94</v>
      </c>
      <c r="C51" s="7" t="s">
        <v>1274</v>
      </c>
      <c r="D51" s="7" t="s">
        <v>1275</v>
      </c>
      <c r="E51" s="7" t="s">
        <v>27</v>
      </c>
      <c r="F51" s="7" t="s">
        <v>1276</v>
      </c>
      <c r="G51" s="7"/>
      <c r="H51" s="7"/>
      <c r="I51" s="7"/>
      <c r="J51" s="7"/>
      <c r="K51" s="7"/>
      <c r="L51" s="34">
        <f t="shared" si="1"/>
        <v>0</v>
      </c>
      <c r="M51" s="6"/>
      <c r="N51" s="4"/>
      <c r="O51" s="4"/>
      <c r="P51" s="7"/>
    </row>
    <row r="52" spans="1:16" x14ac:dyDescent="0.3">
      <c r="A52" s="7" t="s">
        <v>1277</v>
      </c>
      <c r="B52" s="7" t="s">
        <v>1278</v>
      </c>
      <c r="C52" s="7" t="s">
        <v>66</v>
      </c>
      <c r="D52" s="7" t="s">
        <v>20</v>
      </c>
      <c r="E52" s="7" t="s">
        <v>27</v>
      </c>
      <c r="F52" s="7" t="s">
        <v>1279</v>
      </c>
      <c r="G52" s="7"/>
      <c r="H52" s="7"/>
      <c r="I52" s="7"/>
      <c r="J52" s="7"/>
      <c r="K52" s="7"/>
      <c r="L52" s="34">
        <f t="shared" si="1"/>
        <v>0</v>
      </c>
      <c r="M52" s="6"/>
      <c r="N52" s="4"/>
      <c r="O52" s="4"/>
      <c r="P52" s="7"/>
    </row>
    <row r="53" spans="1:16" x14ac:dyDescent="0.3">
      <c r="A53" s="7" t="s">
        <v>1296</v>
      </c>
      <c r="B53" s="7" t="s">
        <v>1297</v>
      </c>
      <c r="C53" s="7" t="s">
        <v>1298</v>
      </c>
      <c r="D53" s="7" t="s">
        <v>1299</v>
      </c>
      <c r="E53" s="7" t="s">
        <v>27</v>
      </c>
      <c r="F53" s="7"/>
      <c r="G53" s="7"/>
      <c r="H53" s="7"/>
      <c r="I53" s="7"/>
      <c r="J53" s="7"/>
      <c r="K53" s="7"/>
      <c r="L53" s="34">
        <f t="shared" si="1"/>
        <v>0</v>
      </c>
      <c r="M53" s="6"/>
      <c r="N53" s="4"/>
      <c r="O53" s="4"/>
      <c r="P53" s="7"/>
    </row>
    <row r="54" spans="1:16" x14ac:dyDescent="0.3">
      <c r="A54" s="7" t="s">
        <v>1302</v>
      </c>
      <c r="B54" s="7" t="s">
        <v>605</v>
      </c>
      <c r="C54" s="7" t="s">
        <v>1303</v>
      </c>
      <c r="D54" s="7" t="s">
        <v>1304</v>
      </c>
      <c r="E54" s="7" t="s">
        <v>27</v>
      </c>
      <c r="F54" s="7" t="s">
        <v>1305</v>
      </c>
      <c r="G54" s="7"/>
      <c r="H54" s="7"/>
      <c r="I54" s="7"/>
      <c r="J54" s="7"/>
      <c r="K54" s="7"/>
      <c r="L54" s="34">
        <f t="shared" si="1"/>
        <v>0</v>
      </c>
      <c r="M54" s="6"/>
      <c r="N54" s="4"/>
      <c r="O54" s="4"/>
      <c r="P54" s="7"/>
    </row>
    <row r="55" spans="1:16" x14ac:dyDescent="0.3">
      <c r="A55" s="7" t="s">
        <v>1309</v>
      </c>
      <c r="B55" s="7" t="s">
        <v>427</v>
      </c>
      <c r="C55" s="17" t="s">
        <v>52</v>
      </c>
      <c r="D55" s="7" t="s">
        <v>1310</v>
      </c>
      <c r="E55" s="7" t="s">
        <v>27</v>
      </c>
      <c r="F55" s="7"/>
      <c r="G55" s="7"/>
      <c r="H55" s="7"/>
      <c r="I55" s="7"/>
      <c r="J55" s="7"/>
      <c r="K55" s="7"/>
      <c r="L55" s="34">
        <f t="shared" si="1"/>
        <v>0</v>
      </c>
      <c r="M55" s="6"/>
      <c r="N55" s="4"/>
      <c r="O55" s="4"/>
      <c r="P55" s="7"/>
    </row>
    <row r="56" spans="1:16" x14ac:dyDescent="0.3">
      <c r="A56" s="7" t="s">
        <v>525</v>
      </c>
      <c r="B56" s="7" t="s">
        <v>177</v>
      </c>
      <c r="C56" s="7" t="s">
        <v>1314</v>
      </c>
      <c r="D56" s="7" t="s">
        <v>1315</v>
      </c>
      <c r="E56" s="7" t="s">
        <v>27</v>
      </c>
      <c r="F56" s="7" t="s">
        <v>1316</v>
      </c>
      <c r="G56" s="7"/>
      <c r="H56" s="7"/>
      <c r="I56" s="7"/>
      <c r="J56" s="7"/>
      <c r="K56" s="7"/>
      <c r="L56" s="34">
        <f t="shared" si="1"/>
        <v>0</v>
      </c>
      <c r="M56" s="6"/>
      <c r="N56" s="4"/>
      <c r="O56" s="4"/>
      <c r="P56" s="7"/>
    </row>
    <row r="57" spans="1:16" x14ac:dyDescent="0.3">
      <c r="A57" s="7" t="s">
        <v>1321</v>
      </c>
      <c r="B57" s="7" t="s">
        <v>1322</v>
      </c>
      <c r="C57" s="7" t="s">
        <v>609</v>
      </c>
      <c r="D57" s="7" t="s">
        <v>1323</v>
      </c>
      <c r="E57" s="7" t="s">
        <v>27</v>
      </c>
      <c r="F57" s="7" t="s">
        <v>1324</v>
      </c>
      <c r="G57" s="7"/>
      <c r="H57" s="7"/>
      <c r="I57" s="7"/>
      <c r="J57" s="7"/>
      <c r="K57" s="7"/>
      <c r="L57" s="34">
        <f t="shared" si="1"/>
        <v>0</v>
      </c>
      <c r="M57" s="6"/>
      <c r="N57" s="4"/>
      <c r="O57" s="4"/>
      <c r="P57" s="7"/>
    </row>
    <row r="58" spans="1:16" x14ac:dyDescent="0.3">
      <c r="A58" s="7" t="s">
        <v>1325</v>
      </c>
      <c r="B58" s="7" t="s">
        <v>1326</v>
      </c>
      <c r="C58" s="7" t="s">
        <v>1327</v>
      </c>
      <c r="D58" s="7" t="s">
        <v>6</v>
      </c>
      <c r="E58" s="7" t="s">
        <v>27</v>
      </c>
      <c r="F58" s="7" t="s">
        <v>1328</v>
      </c>
      <c r="G58" s="7"/>
      <c r="H58" s="7"/>
      <c r="I58" s="7"/>
      <c r="J58" s="7"/>
      <c r="K58" s="7"/>
      <c r="L58" s="34">
        <f t="shared" si="1"/>
        <v>0</v>
      </c>
      <c r="M58" s="6"/>
      <c r="N58" s="4"/>
      <c r="O58" s="4"/>
      <c r="P58" s="7"/>
    </row>
    <row r="59" spans="1:16" x14ac:dyDescent="0.3">
      <c r="A59" s="7" t="s">
        <v>1329</v>
      </c>
      <c r="B59" s="7" t="s">
        <v>96</v>
      </c>
      <c r="C59" s="7" t="s">
        <v>1330</v>
      </c>
      <c r="D59" s="7" t="s">
        <v>1331</v>
      </c>
      <c r="E59" s="7" t="s">
        <v>27</v>
      </c>
      <c r="F59" s="7"/>
      <c r="G59" s="7"/>
      <c r="H59" s="7"/>
      <c r="I59" s="7"/>
      <c r="J59" s="7"/>
      <c r="K59" s="7"/>
      <c r="L59" s="34">
        <f t="shared" si="1"/>
        <v>0</v>
      </c>
      <c r="M59" s="6"/>
      <c r="N59" s="4"/>
      <c r="O59" s="4"/>
      <c r="P59" s="7"/>
    </row>
    <row r="60" spans="1:16" x14ac:dyDescent="0.3">
      <c r="A60" s="7" t="s">
        <v>1336</v>
      </c>
      <c r="B60" s="7" t="s">
        <v>1337</v>
      </c>
      <c r="C60" s="20" t="s">
        <v>1338</v>
      </c>
      <c r="D60" s="7" t="s">
        <v>1236</v>
      </c>
      <c r="E60" s="7" t="s">
        <v>27</v>
      </c>
      <c r="F60" s="7"/>
      <c r="G60" s="7"/>
      <c r="H60" s="7"/>
      <c r="I60" s="7"/>
      <c r="J60" s="7"/>
      <c r="K60" s="7"/>
      <c r="L60" s="34">
        <f t="shared" si="1"/>
        <v>0</v>
      </c>
      <c r="M60" s="6"/>
      <c r="N60" s="4"/>
      <c r="O60" s="4"/>
      <c r="P60" s="7"/>
    </row>
    <row r="61" spans="1:16" x14ac:dyDescent="0.3">
      <c r="A61" s="7" t="s">
        <v>1344</v>
      </c>
      <c r="B61" s="7" t="s">
        <v>460</v>
      </c>
      <c r="C61" s="7" t="s">
        <v>1314</v>
      </c>
      <c r="D61" s="7" t="s">
        <v>1345</v>
      </c>
      <c r="E61" s="7" t="s">
        <v>27</v>
      </c>
      <c r="F61" s="7" t="s">
        <v>1346</v>
      </c>
      <c r="G61" s="7"/>
      <c r="H61" s="7"/>
      <c r="I61" s="7"/>
      <c r="J61" s="7"/>
      <c r="K61" s="7"/>
      <c r="L61" s="34">
        <f t="shared" si="1"/>
        <v>0</v>
      </c>
      <c r="M61" s="6"/>
      <c r="N61" s="4"/>
      <c r="O61" s="4"/>
      <c r="P61" s="7"/>
    </row>
    <row r="62" spans="1:16" x14ac:dyDescent="0.3">
      <c r="A62" s="7" t="s">
        <v>1347</v>
      </c>
      <c r="B62" s="7" t="s">
        <v>10</v>
      </c>
      <c r="C62" s="17" t="s">
        <v>24</v>
      </c>
      <c r="D62" s="7" t="s">
        <v>1348</v>
      </c>
      <c r="E62" s="7" t="s">
        <v>27</v>
      </c>
      <c r="F62" s="7" t="s">
        <v>1349</v>
      </c>
      <c r="G62" s="7"/>
      <c r="H62" s="7"/>
      <c r="I62" s="7"/>
      <c r="J62" s="7"/>
      <c r="K62" s="7"/>
      <c r="L62" s="34">
        <f t="shared" si="1"/>
        <v>0</v>
      </c>
      <c r="M62" s="6"/>
      <c r="N62" s="4"/>
      <c r="O62" s="4"/>
      <c r="P62" s="7"/>
    </row>
    <row r="63" spans="1:16" x14ac:dyDescent="0.3">
      <c r="A63" s="7" t="s">
        <v>1353</v>
      </c>
      <c r="B63" s="7" t="s">
        <v>51</v>
      </c>
      <c r="C63" s="17" t="s">
        <v>24</v>
      </c>
      <c r="D63" s="7" t="s">
        <v>1230</v>
      </c>
      <c r="E63" s="7" t="s">
        <v>27</v>
      </c>
      <c r="F63" s="7"/>
      <c r="G63" s="7"/>
      <c r="H63" s="7"/>
      <c r="I63" s="7"/>
      <c r="J63" s="7"/>
      <c r="K63" s="7"/>
      <c r="L63" s="34">
        <f t="shared" si="1"/>
        <v>0</v>
      </c>
      <c r="M63" s="6"/>
      <c r="N63" s="4"/>
      <c r="O63" s="4"/>
      <c r="P63" s="7"/>
    </row>
    <row r="64" spans="1:16" x14ac:dyDescent="0.3">
      <c r="A64" s="7" t="s">
        <v>592</v>
      </c>
      <c r="B64" s="7" t="s">
        <v>1354</v>
      </c>
      <c r="C64" s="17" t="s">
        <v>24</v>
      </c>
      <c r="D64" s="7" t="s">
        <v>1355</v>
      </c>
      <c r="E64" s="7" t="s">
        <v>27</v>
      </c>
      <c r="F64" s="7"/>
      <c r="G64" s="7"/>
      <c r="H64" s="7"/>
      <c r="I64" s="7"/>
      <c r="J64" s="7"/>
      <c r="K64" s="7"/>
      <c r="L64" s="34">
        <f t="shared" si="1"/>
        <v>0</v>
      </c>
      <c r="M64" s="6"/>
      <c r="N64" s="4"/>
      <c r="O64" s="4"/>
      <c r="P64" s="7"/>
    </row>
    <row r="65" spans="1:16" x14ac:dyDescent="0.3">
      <c r="A65" s="7" t="s">
        <v>1356</v>
      </c>
      <c r="B65" s="7" t="s">
        <v>552</v>
      </c>
      <c r="C65" s="7" t="s">
        <v>548</v>
      </c>
      <c r="D65" s="7" t="s">
        <v>1304</v>
      </c>
      <c r="E65" s="7" t="s">
        <v>27</v>
      </c>
      <c r="F65" s="7" t="s">
        <v>1357</v>
      </c>
      <c r="G65" s="7"/>
      <c r="H65" s="7"/>
      <c r="I65" s="7"/>
      <c r="J65" s="7"/>
      <c r="K65" s="7"/>
      <c r="L65" s="34">
        <f t="shared" si="1"/>
        <v>0</v>
      </c>
      <c r="M65" s="6"/>
      <c r="N65" s="4"/>
      <c r="O65" s="4"/>
      <c r="P65" s="7"/>
    </row>
    <row r="66" spans="1:16" x14ac:dyDescent="0.3">
      <c r="A66" s="7" t="s">
        <v>1369</v>
      </c>
      <c r="B66" s="7" t="s">
        <v>34</v>
      </c>
      <c r="C66" s="7" t="s">
        <v>1370</v>
      </c>
      <c r="D66" s="7" t="s">
        <v>1035</v>
      </c>
      <c r="E66" s="7" t="s">
        <v>27</v>
      </c>
      <c r="F66" s="7"/>
      <c r="G66" s="7"/>
      <c r="H66" s="7"/>
      <c r="I66" s="7"/>
      <c r="J66" s="7"/>
      <c r="K66" s="7"/>
      <c r="L66" s="34">
        <f t="shared" si="1"/>
        <v>0</v>
      </c>
      <c r="M66" s="6"/>
      <c r="N66" s="4"/>
      <c r="O66" s="4"/>
      <c r="P66" s="7"/>
    </row>
    <row r="67" spans="1:16" x14ac:dyDescent="0.3">
      <c r="A67" s="7" t="s">
        <v>1374</v>
      </c>
      <c r="B67" s="7" t="s">
        <v>93</v>
      </c>
      <c r="C67" s="7" t="s">
        <v>1375</v>
      </c>
      <c r="D67" s="7" t="s">
        <v>1376</v>
      </c>
      <c r="E67" s="7" t="s">
        <v>27</v>
      </c>
      <c r="F67" s="7" t="s">
        <v>1377</v>
      </c>
      <c r="G67" s="7"/>
      <c r="H67" s="7"/>
      <c r="I67" s="7"/>
      <c r="J67" s="7"/>
      <c r="K67" s="7"/>
      <c r="L67" s="34">
        <f t="shared" ref="L67:L86" si="2">COUNTIF(G67:K67,"&gt;0")</f>
        <v>0</v>
      </c>
      <c r="M67" s="6"/>
      <c r="N67" s="4"/>
      <c r="O67" s="4"/>
      <c r="P67" s="7"/>
    </row>
    <row r="68" spans="1:16" x14ac:dyDescent="0.3">
      <c r="A68" s="7" t="s">
        <v>1378</v>
      </c>
      <c r="B68" s="7" t="s">
        <v>528</v>
      </c>
      <c r="C68" s="17" t="s">
        <v>24</v>
      </c>
      <c r="D68" s="7" t="s">
        <v>1379</v>
      </c>
      <c r="E68" s="7" t="s">
        <v>27</v>
      </c>
      <c r="F68" s="7"/>
      <c r="G68" s="7"/>
      <c r="H68" s="7"/>
      <c r="I68" s="7"/>
      <c r="J68" s="7"/>
      <c r="K68" s="7"/>
      <c r="L68" s="34">
        <f t="shared" si="2"/>
        <v>0</v>
      </c>
      <c r="M68" s="6"/>
      <c r="N68" s="4"/>
      <c r="O68" s="4"/>
      <c r="P68" s="7"/>
    </row>
    <row r="69" spans="1:16" x14ac:dyDescent="0.3">
      <c r="A69" s="7" t="s">
        <v>1380</v>
      </c>
      <c r="B69" s="7" t="s">
        <v>101</v>
      </c>
      <c r="C69" s="7" t="s">
        <v>1381</v>
      </c>
      <c r="D69" s="7" t="s">
        <v>21</v>
      </c>
      <c r="E69" s="7" t="s">
        <v>27</v>
      </c>
      <c r="F69" s="7"/>
      <c r="G69" s="7"/>
      <c r="H69" s="7"/>
      <c r="I69" s="7"/>
      <c r="J69" s="7"/>
      <c r="K69" s="7"/>
      <c r="L69" s="34">
        <f t="shared" si="2"/>
        <v>0</v>
      </c>
      <c r="M69" s="6"/>
      <c r="N69" s="4"/>
      <c r="O69" s="4"/>
      <c r="P69" s="7"/>
    </row>
    <row r="70" spans="1:16" x14ac:dyDescent="0.3">
      <c r="A70" s="7" t="s">
        <v>1389</v>
      </c>
      <c r="B70" s="7" t="s">
        <v>10</v>
      </c>
      <c r="C70" s="7" t="s">
        <v>1390</v>
      </c>
      <c r="D70" s="7" t="s">
        <v>20</v>
      </c>
      <c r="E70" s="7" t="s">
        <v>27</v>
      </c>
      <c r="F70" s="7" t="s">
        <v>1391</v>
      </c>
      <c r="G70" s="7"/>
      <c r="H70" s="7"/>
      <c r="I70" s="7"/>
      <c r="J70" s="7"/>
      <c r="K70" s="7"/>
      <c r="L70" s="34">
        <f t="shared" si="2"/>
        <v>0</v>
      </c>
      <c r="M70" s="6"/>
      <c r="N70" s="4"/>
      <c r="O70" s="4"/>
      <c r="P70" s="7"/>
    </row>
    <row r="71" spans="1:16" x14ac:dyDescent="0.3">
      <c r="A71" s="7" t="s">
        <v>1392</v>
      </c>
      <c r="B71" s="7" t="s">
        <v>464</v>
      </c>
      <c r="C71" s="17" t="s">
        <v>24</v>
      </c>
      <c r="D71" s="7" t="s">
        <v>1393</v>
      </c>
      <c r="E71" s="7" t="s">
        <v>27</v>
      </c>
      <c r="F71" s="7" t="s">
        <v>1394</v>
      </c>
      <c r="G71" s="7"/>
      <c r="H71" s="7"/>
      <c r="I71" s="7"/>
      <c r="J71" s="7"/>
      <c r="K71" s="7"/>
      <c r="L71" s="34">
        <f t="shared" si="2"/>
        <v>0</v>
      </c>
      <c r="M71" s="6"/>
      <c r="N71" s="4"/>
      <c r="O71" s="4"/>
      <c r="P71" s="7"/>
    </row>
    <row r="72" spans="1:16" x14ac:dyDescent="0.3">
      <c r="A72" s="7" t="s">
        <v>1395</v>
      </c>
      <c r="B72" s="7" t="s">
        <v>544</v>
      </c>
      <c r="C72" s="7" t="s">
        <v>1396</v>
      </c>
      <c r="D72" s="7" t="s">
        <v>1397</v>
      </c>
      <c r="E72" s="7" t="s">
        <v>27</v>
      </c>
      <c r="F72" s="7" t="s">
        <v>1398</v>
      </c>
      <c r="G72" s="7"/>
      <c r="H72" s="7"/>
      <c r="I72" s="7"/>
      <c r="J72" s="7"/>
      <c r="K72" s="7"/>
      <c r="L72" s="34">
        <f t="shared" si="2"/>
        <v>0</v>
      </c>
      <c r="M72" s="6"/>
      <c r="N72" s="4"/>
      <c r="O72" s="4"/>
      <c r="P72" s="7"/>
    </row>
    <row r="73" spans="1:16" x14ac:dyDescent="0.3">
      <c r="A73" s="7" t="s">
        <v>1407</v>
      </c>
      <c r="B73" s="7" t="s">
        <v>412</v>
      </c>
      <c r="C73" s="7" t="s">
        <v>1408</v>
      </c>
      <c r="D73" s="7" t="s">
        <v>1409</v>
      </c>
      <c r="E73" s="7" t="s">
        <v>27</v>
      </c>
      <c r="F73" s="7" t="s">
        <v>1410</v>
      </c>
      <c r="G73" s="7"/>
      <c r="H73" s="7"/>
      <c r="I73" s="7"/>
      <c r="J73" s="7"/>
      <c r="K73" s="7"/>
      <c r="L73" s="34">
        <f t="shared" si="2"/>
        <v>0</v>
      </c>
      <c r="M73" s="6"/>
      <c r="N73" s="4"/>
      <c r="O73" s="4"/>
      <c r="P73" s="7"/>
    </row>
    <row r="74" spans="1:16" x14ac:dyDescent="0.3">
      <c r="A74" s="7" t="s">
        <v>679</v>
      </c>
      <c r="B74" s="7" t="s">
        <v>19</v>
      </c>
      <c r="C74" s="17" t="s">
        <v>24</v>
      </c>
      <c r="D74" s="7" t="s">
        <v>1411</v>
      </c>
      <c r="E74" s="7" t="s">
        <v>27</v>
      </c>
      <c r="F74" s="7" t="s">
        <v>1412</v>
      </c>
      <c r="G74" s="7"/>
      <c r="H74" s="7"/>
      <c r="I74" s="7"/>
      <c r="J74" s="7"/>
      <c r="K74" s="7"/>
      <c r="L74" s="34">
        <f t="shared" si="2"/>
        <v>0</v>
      </c>
      <c r="M74" s="6"/>
      <c r="N74" s="4"/>
      <c r="O74" s="4"/>
      <c r="P74" s="7"/>
    </row>
    <row r="75" spans="1:16" x14ac:dyDescent="0.3">
      <c r="A75" s="7" t="s">
        <v>1413</v>
      </c>
      <c r="B75" s="7" t="s">
        <v>1414</v>
      </c>
      <c r="C75" s="17" t="s">
        <v>597</v>
      </c>
      <c r="D75" s="7" t="s">
        <v>755</v>
      </c>
      <c r="E75" s="7" t="s">
        <v>27</v>
      </c>
      <c r="F75" s="7"/>
      <c r="G75" s="7"/>
      <c r="H75" s="7"/>
      <c r="I75" s="7"/>
      <c r="J75" s="7"/>
      <c r="K75" s="7"/>
      <c r="L75" s="34">
        <f t="shared" si="2"/>
        <v>0</v>
      </c>
      <c r="M75" s="6"/>
      <c r="N75" s="4"/>
      <c r="O75" s="4"/>
      <c r="P75" s="7"/>
    </row>
    <row r="76" spans="1:16" x14ac:dyDescent="0.3">
      <c r="A76" s="7" t="s">
        <v>1418</v>
      </c>
      <c r="B76" s="7" t="s">
        <v>96</v>
      </c>
      <c r="C76" s="7" t="s">
        <v>548</v>
      </c>
      <c r="D76" s="7" t="s">
        <v>1419</v>
      </c>
      <c r="E76" s="7" t="s">
        <v>27</v>
      </c>
      <c r="F76" s="7" t="s">
        <v>1420</v>
      </c>
      <c r="G76" s="7"/>
      <c r="H76" s="7"/>
      <c r="I76" s="7"/>
      <c r="J76" s="7"/>
      <c r="K76" s="7"/>
      <c r="L76" s="34">
        <f t="shared" si="2"/>
        <v>0</v>
      </c>
      <c r="M76" s="6"/>
      <c r="N76" s="4"/>
      <c r="O76" s="4"/>
      <c r="P76" s="7"/>
    </row>
    <row r="77" spans="1:16" x14ac:dyDescent="0.3">
      <c r="A77" s="7" t="s">
        <v>1421</v>
      </c>
      <c r="B77" s="7" t="s">
        <v>1422</v>
      </c>
      <c r="C77" s="17" t="s">
        <v>24</v>
      </c>
      <c r="D77" s="7" t="s">
        <v>1423</v>
      </c>
      <c r="E77" s="7" t="s">
        <v>27</v>
      </c>
      <c r="F77" s="7" t="s">
        <v>1424</v>
      </c>
      <c r="G77" s="7"/>
      <c r="H77" s="7"/>
      <c r="I77" s="7"/>
      <c r="J77" s="7"/>
      <c r="K77" s="7"/>
      <c r="L77" s="34">
        <f t="shared" si="2"/>
        <v>0</v>
      </c>
      <c r="M77" s="6"/>
      <c r="N77" s="4"/>
      <c r="O77" s="4"/>
      <c r="P77" s="7"/>
    </row>
    <row r="78" spans="1:16" x14ac:dyDescent="0.3">
      <c r="A78" s="7" t="s">
        <v>1425</v>
      </c>
      <c r="B78" s="7" t="s">
        <v>507</v>
      </c>
      <c r="C78" s="7" t="s">
        <v>1426</v>
      </c>
      <c r="D78" s="7" t="s">
        <v>1427</v>
      </c>
      <c r="E78" s="7" t="s">
        <v>27</v>
      </c>
      <c r="F78" s="7"/>
      <c r="G78" s="7"/>
      <c r="H78" s="7"/>
      <c r="I78" s="7"/>
      <c r="J78" s="7"/>
      <c r="K78" s="7"/>
      <c r="L78" s="34">
        <f t="shared" si="2"/>
        <v>0</v>
      </c>
      <c r="M78" s="6"/>
      <c r="N78" s="4"/>
      <c r="O78" s="4"/>
      <c r="P78" s="7"/>
    </row>
    <row r="79" spans="1:16" x14ac:dyDescent="0.3">
      <c r="A79" s="7" t="s">
        <v>1442</v>
      </c>
      <c r="B79" s="7" t="s">
        <v>94</v>
      </c>
      <c r="C79" s="7" t="s">
        <v>174</v>
      </c>
      <c r="D79" s="7" t="s">
        <v>1443</v>
      </c>
      <c r="E79" s="7" t="s">
        <v>27</v>
      </c>
      <c r="F79" s="7" t="s">
        <v>1444</v>
      </c>
      <c r="G79" s="7"/>
      <c r="H79" s="7"/>
      <c r="I79" s="7"/>
      <c r="J79" s="7"/>
      <c r="K79" s="7"/>
      <c r="L79" s="34">
        <f t="shared" si="2"/>
        <v>0</v>
      </c>
      <c r="M79" s="6"/>
      <c r="N79" s="4"/>
      <c r="O79" s="4"/>
      <c r="P79" s="7"/>
    </row>
    <row r="80" spans="1:16" x14ac:dyDescent="0.3">
      <c r="A80" s="7" t="s">
        <v>1445</v>
      </c>
      <c r="B80" s="7" t="s">
        <v>1446</v>
      </c>
      <c r="C80" s="7" t="s">
        <v>450</v>
      </c>
      <c r="D80" s="7" t="s">
        <v>1447</v>
      </c>
      <c r="E80" s="7" t="s">
        <v>27</v>
      </c>
      <c r="F80" s="7" t="s">
        <v>1448</v>
      </c>
      <c r="G80" s="7"/>
      <c r="H80" s="7"/>
      <c r="I80" s="7"/>
      <c r="J80" s="7"/>
      <c r="K80" s="7"/>
      <c r="L80" s="34">
        <f t="shared" si="2"/>
        <v>0</v>
      </c>
      <c r="M80" s="6"/>
      <c r="N80" s="4"/>
      <c r="O80" s="4"/>
      <c r="P80" s="7"/>
    </row>
    <row r="81" spans="1:16" x14ac:dyDescent="0.3">
      <c r="A81" s="7" t="s">
        <v>1449</v>
      </c>
      <c r="B81" s="7" t="s">
        <v>427</v>
      </c>
      <c r="C81" s="7" t="s">
        <v>1450</v>
      </c>
      <c r="D81" s="7" t="s">
        <v>8</v>
      </c>
      <c r="E81" s="7" t="s">
        <v>27</v>
      </c>
      <c r="F81" s="7" t="s">
        <v>1451</v>
      </c>
      <c r="G81" s="7"/>
      <c r="H81" s="7"/>
      <c r="I81" s="7"/>
      <c r="J81" s="7"/>
      <c r="K81" s="7"/>
      <c r="L81" s="34">
        <f t="shared" si="2"/>
        <v>0</v>
      </c>
      <c r="M81" s="6"/>
      <c r="N81" s="4"/>
      <c r="O81" s="4"/>
      <c r="P81" s="7"/>
    </row>
    <row r="82" spans="1:16" x14ac:dyDescent="0.3">
      <c r="A82" s="7" t="s">
        <v>1452</v>
      </c>
      <c r="B82" s="7" t="s">
        <v>28</v>
      </c>
      <c r="C82" s="7" t="s">
        <v>1225</v>
      </c>
      <c r="D82" s="7" t="s">
        <v>1453</v>
      </c>
      <c r="E82" s="7" t="s">
        <v>27</v>
      </c>
      <c r="F82" s="7"/>
      <c r="G82" s="7"/>
      <c r="H82" s="7"/>
      <c r="I82" s="7"/>
      <c r="J82" s="7"/>
      <c r="K82" s="7"/>
      <c r="L82" s="34">
        <f t="shared" si="2"/>
        <v>0</v>
      </c>
      <c r="M82" s="6"/>
      <c r="N82" s="4"/>
      <c r="O82" s="4"/>
      <c r="P82" s="7"/>
    </row>
    <row r="83" spans="1:16" x14ac:dyDescent="0.3">
      <c r="A83" s="7" t="s">
        <v>1454</v>
      </c>
      <c r="B83" s="7" t="s">
        <v>653</v>
      </c>
      <c r="C83" s="17" t="s">
        <v>24</v>
      </c>
      <c r="D83" s="7" t="s">
        <v>1455</v>
      </c>
      <c r="E83" s="7" t="s">
        <v>27</v>
      </c>
      <c r="F83" s="7"/>
      <c r="G83" s="7"/>
      <c r="H83" s="7"/>
      <c r="I83" s="7"/>
      <c r="J83" s="7"/>
      <c r="K83" s="7"/>
      <c r="L83" s="34">
        <f t="shared" si="2"/>
        <v>0</v>
      </c>
      <c r="M83" s="6"/>
      <c r="N83" s="4"/>
      <c r="O83" s="4"/>
      <c r="P83" s="7"/>
    </row>
    <row r="84" spans="1:16" x14ac:dyDescent="0.3">
      <c r="A84" s="7" t="s">
        <v>1459</v>
      </c>
      <c r="B84" s="7" t="s">
        <v>96</v>
      </c>
      <c r="C84" s="17" t="s">
        <v>24</v>
      </c>
      <c r="D84" s="7" t="s">
        <v>1460</v>
      </c>
      <c r="E84" s="7" t="s">
        <v>27</v>
      </c>
      <c r="F84" s="7" t="s">
        <v>1461</v>
      </c>
      <c r="G84" s="7"/>
      <c r="H84" s="7"/>
      <c r="I84" s="7"/>
      <c r="J84" s="7"/>
      <c r="K84" s="7"/>
      <c r="L84" s="34">
        <f t="shared" si="2"/>
        <v>0</v>
      </c>
      <c r="M84" s="6"/>
      <c r="N84" s="4"/>
      <c r="O84" s="4"/>
      <c r="P84" s="7"/>
    </row>
    <row r="85" spans="1:16" x14ac:dyDescent="0.3">
      <c r="A85" s="7" t="s">
        <v>1219</v>
      </c>
      <c r="B85" s="7" t="s">
        <v>819</v>
      </c>
      <c r="C85" s="7" t="s">
        <v>1469</v>
      </c>
      <c r="D85" s="7" t="s">
        <v>20</v>
      </c>
      <c r="E85" s="7" t="s">
        <v>27</v>
      </c>
      <c r="F85" s="7" t="s">
        <v>1470</v>
      </c>
      <c r="G85" s="7"/>
      <c r="H85" s="7"/>
      <c r="I85" s="7"/>
      <c r="J85" s="7"/>
      <c r="K85" s="7"/>
      <c r="L85" s="34">
        <f t="shared" si="2"/>
        <v>0</v>
      </c>
      <c r="M85" s="6"/>
      <c r="N85" s="4"/>
      <c r="O85" s="4"/>
      <c r="P85" s="7"/>
    </row>
    <row r="86" spans="1:16" x14ac:dyDescent="0.3">
      <c r="A86" s="7" t="s">
        <v>1471</v>
      </c>
      <c r="B86" s="7" t="s">
        <v>59</v>
      </c>
      <c r="C86" s="7" t="s">
        <v>1472</v>
      </c>
      <c r="D86" s="7" t="s">
        <v>1473</v>
      </c>
      <c r="E86" s="7" t="s">
        <v>27</v>
      </c>
      <c r="F86" s="7"/>
      <c r="G86" s="7"/>
      <c r="H86" s="7"/>
      <c r="I86" s="7"/>
      <c r="J86" s="7"/>
      <c r="K86" s="7"/>
      <c r="L86" s="34">
        <f t="shared" si="2"/>
        <v>0</v>
      </c>
      <c r="M86" s="6"/>
      <c r="N86" s="4"/>
      <c r="O86" s="4"/>
      <c r="P86" s="7"/>
    </row>
    <row r="87" spans="1:16" s="1" customFormat="1" x14ac:dyDescent="0.3">
      <c r="A87" s="8" t="s">
        <v>939</v>
      </c>
      <c r="B87" s="8" t="s">
        <v>50</v>
      </c>
      <c r="C87" s="8" t="s">
        <v>940</v>
      </c>
      <c r="D87" s="8" t="s">
        <v>941</v>
      </c>
      <c r="E87" s="8" t="s">
        <v>8</v>
      </c>
      <c r="F87" s="8" t="s">
        <v>942</v>
      </c>
      <c r="G87" s="8">
        <v>75</v>
      </c>
      <c r="H87" s="8">
        <v>0</v>
      </c>
      <c r="I87" s="8">
        <v>90</v>
      </c>
      <c r="J87" s="8">
        <v>46</v>
      </c>
      <c r="K87" s="8">
        <v>0</v>
      </c>
      <c r="L87" s="34">
        <f t="shared" ref="L87" si="3">COUNTIF(G87:K87,"&gt;0")</f>
        <v>3</v>
      </c>
      <c r="M87" s="6"/>
      <c r="N87" s="4"/>
      <c r="O87" s="4"/>
      <c r="P87" s="7"/>
    </row>
  </sheetData>
  <sortState ref="A45:W86">
    <sortCondition ref="A45:A86"/>
  </sortState>
  <hyperlinks>
    <hyperlink ref="F3" r:id="rId1"/>
    <hyperlink ref="F10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Q2" sqref="Q1:T2"/>
    </sheetView>
  </sheetViews>
  <sheetFormatPr defaultRowHeight="14.4" x14ac:dyDescent="0.3"/>
  <cols>
    <col min="1" max="1" width="12.44140625" customWidth="1"/>
    <col min="2" max="2" width="11.6640625" customWidth="1"/>
    <col min="3" max="3" width="12.5546875" customWidth="1"/>
    <col min="5" max="5" width="4.88671875" customWidth="1"/>
    <col min="6" max="6" width="3.109375" hidden="1" customWidth="1"/>
    <col min="7" max="11" width="8.5546875" customWidth="1"/>
    <col min="13" max="14" width="1.44140625" customWidth="1"/>
    <col min="15" max="15" width="19.21875" customWidth="1"/>
    <col min="16" max="16" width="18.88671875" customWidth="1"/>
    <col min="17" max="17" width="5.44140625" customWidth="1"/>
    <col min="18" max="18" width="5.33203125" customWidth="1"/>
  </cols>
  <sheetData>
    <row r="1" spans="1:20" s="23" customForma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389</v>
      </c>
      <c r="H1" s="16" t="s">
        <v>390</v>
      </c>
      <c r="I1" s="16" t="s">
        <v>391</v>
      </c>
      <c r="J1" s="16" t="s">
        <v>404</v>
      </c>
      <c r="K1" s="16" t="s">
        <v>405</v>
      </c>
      <c r="L1" s="26" t="s">
        <v>397</v>
      </c>
      <c r="M1" s="25"/>
      <c r="N1" s="26"/>
      <c r="O1" s="26" t="s">
        <v>398</v>
      </c>
      <c r="P1" s="12"/>
      <c r="Q1" s="3"/>
      <c r="R1" s="3"/>
      <c r="S1" s="3"/>
      <c r="T1" s="3"/>
    </row>
    <row r="2" spans="1:20" x14ac:dyDescent="0.3">
      <c r="A2" s="16" t="s">
        <v>1566</v>
      </c>
      <c r="B2" s="7"/>
      <c r="C2" s="7"/>
      <c r="D2" s="7"/>
      <c r="E2" s="7"/>
      <c r="F2" s="7"/>
      <c r="G2" s="7"/>
      <c r="H2" s="7"/>
      <c r="I2" s="7"/>
      <c r="J2" s="7"/>
      <c r="K2" s="7"/>
      <c r="L2" s="26"/>
      <c r="M2" s="24"/>
      <c r="N2" s="12"/>
      <c r="O2" s="12"/>
      <c r="P2" s="12"/>
      <c r="Q2" s="3"/>
      <c r="R2" s="3"/>
      <c r="S2" s="3"/>
      <c r="T2" s="3"/>
    </row>
    <row r="3" spans="1:20" x14ac:dyDescent="0.3">
      <c r="A3" s="7" t="s">
        <v>1528</v>
      </c>
      <c r="B3" s="7" t="s">
        <v>68</v>
      </c>
      <c r="C3" s="7" t="s">
        <v>1529</v>
      </c>
      <c r="D3" s="7" t="s">
        <v>1530</v>
      </c>
      <c r="E3" s="7" t="s">
        <v>6</v>
      </c>
      <c r="F3" s="7" t="s">
        <v>1531</v>
      </c>
      <c r="G3" s="7">
        <v>25</v>
      </c>
      <c r="H3" s="7">
        <v>75</v>
      </c>
      <c r="I3" s="7">
        <v>100</v>
      </c>
      <c r="J3" s="7">
        <v>80</v>
      </c>
      <c r="K3" s="7">
        <v>100</v>
      </c>
      <c r="L3" s="4">
        <f t="shared" ref="L3:L30" si="0">COUNTIF(G3:K3,"&gt;0")</f>
        <v>5</v>
      </c>
      <c r="M3" s="6"/>
      <c r="N3" s="4"/>
      <c r="O3" s="4">
        <f>K3+I3+J3</f>
        <v>280</v>
      </c>
      <c r="P3" s="5" t="s">
        <v>400</v>
      </c>
    </row>
    <row r="4" spans="1:20" x14ac:dyDescent="0.3">
      <c r="A4" s="7" t="s">
        <v>1516</v>
      </c>
      <c r="B4" s="7" t="s">
        <v>38</v>
      </c>
      <c r="C4" s="7" t="s">
        <v>1517</v>
      </c>
      <c r="D4" s="7" t="s">
        <v>1518</v>
      </c>
      <c r="E4" s="7" t="s">
        <v>6</v>
      </c>
      <c r="F4" s="7"/>
      <c r="G4" s="18">
        <v>100</v>
      </c>
      <c r="H4" s="7">
        <v>75</v>
      </c>
      <c r="I4" s="7">
        <v>100</v>
      </c>
      <c r="J4" s="7">
        <v>100</v>
      </c>
      <c r="K4" s="7">
        <v>20</v>
      </c>
      <c r="L4" s="4">
        <f t="shared" si="0"/>
        <v>5</v>
      </c>
      <c r="M4" s="6"/>
      <c r="N4" s="4"/>
      <c r="O4" s="4">
        <f>J4+I4+G4</f>
        <v>300</v>
      </c>
      <c r="P4" s="5" t="s">
        <v>400</v>
      </c>
    </row>
    <row r="5" spans="1:20" x14ac:dyDescent="0.3">
      <c r="A5" s="7" t="s">
        <v>1559</v>
      </c>
      <c r="B5" s="7" t="s">
        <v>96</v>
      </c>
      <c r="C5" s="7" t="s">
        <v>915</v>
      </c>
      <c r="D5" s="7" t="s">
        <v>1560</v>
      </c>
      <c r="E5" s="7" t="s">
        <v>6</v>
      </c>
      <c r="F5" s="7" t="s">
        <v>1561</v>
      </c>
      <c r="G5" s="7">
        <v>100</v>
      </c>
      <c r="H5" s="18">
        <v>75</v>
      </c>
      <c r="I5" s="7">
        <v>100</v>
      </c>
      <c r="J5" s="18">
        <v>58</v>
      </c>
      <c r="K5" s="7"/>
      <c r="L5" s="4">
        <f t="shared" si="0"/>
        <v>4</v>
      </c>
      <c r="M5" s="6"/>
      <c r="N5" s="4"/>
      <c r="O5" s="33">
        <f>SUM(G5:K5)-MIN(G5:K5)</f>
        <v>275</v>
      </c>
      <c r="P5" s="5" t="s">
        <v>400</v>
      </c>
    </row>
    <row r="6" spans="1:20" x14ac:dyDescent="0.3">
      <c r="A6" s="7" t="s">
        <v>1509</v>
      </c>
      <c r="B6" s="7" t="s">
        <v>999</v>
      </c>
      <c r="C6" s="7" t="s">
        <v>1510</v>
      </c>
      <c r="D6" s="7" t="s">
        <v>7</v>
      </c>
      <c r="E6" s="7" t="s">
        <v>6</v>
      </c>
      <c r="F6" s="7" t="s">
        <v>1511</v>
      </c>
      <c r="G6" s="18">
        <v>100</v>
      </c>
      <c r="H6" s="7">
        <v>75</v>
      </c>
      <c r="I6" s="7"/>
      <c r="J6" s="7">
        <v>100</v>
      </c>
      <c r="K6" s="7"/>
      <c r="L6" s="4">
        <f t="shared" si="0"/>
        <v>3</v>
      </c>
      <c r="M6" s="6"/>
      <c r="N6" s="4"/>
      <c r="O6" s="33">
        <f>SUM(G6:K6)</f>
        <v>275</v>
      </c>
      <c r="P6" s="5" t="s">
        <v>400</v>
      </c>
    </row>
    <row r="7" spans="1:20" x14ac:dyDescent="0.3">
      <c r="A7" s="31" t="s">
        <v>1567</v>
      </c>
      <c r="B7" s="31" t="s">
        <v>34</v>
      </c>
      <c r="C7" s="31" t="s">
        <v>66</v>
      </c>
      <c r="D7" s="7" t="s">
        <v>1568</v>
      </c>
      <c r="E7" s="37">
        <v>11</v>
      </c>
      <c r="F7" s="7"/>
      <c r="G7" s="18">
        <v>75</v>
      </c>
      <c r="H7" s="7"/>
      <c r="I7" s="18">
        <v>100</v>
      </c>
      <c r="J7" s="7"/>
      <c r="K7" s="18">
        <v>60</v>
      </c>
      <c r="L7" s="4">
        <f t="shared" si="0"/>
        <v>3</v>
      </c>
      <c r="M7" s="7"/>
      <c r="N7" s="7"/>
      <c r="O7" s="33">
        <f>SUM(G7:K7)</f>
        <v>235</v>
      </c>
      <c r="P7" s="5" t="s">
        <v>400</v>
      </c>
    </row>
    <row r="8" spans="1:20" x14ac:dyDescent="0.3">
      <c r="A8" s="7" t="s">
        <v>1554</v>
      </c>
      <c r="B8" s="7" t="s">
        <v>1555</v>
      </c>
      <c r="C8" s="7" t="s">
        <v>1556</v>
      </c>
      <c r="D8" s="7" t="s">
        <v>1557</v>
      </c>
      <c r="E8" s="7" t="s">
        <v>6</v>
      </c>
      <c r="F8" s="7" t="s">
        <v>1558</v>
      </c>
      <c r="G8" s="7"/>
      <c r="H8" s="7"/>
      <c r="I8" s="7">
        <v>100</v>
      </c>
      <c r="J8" s="7"/>
      <c r="K8" s="18">
        <v>100</v>
      </c>
      <c r="L8" s="34">
        <f t="shared" si="0"/>
        <v>2</v>
      </c>
      <c r="M8" s="6"/>
      <c r="N8" s="4"/>
      <c r="O8" s="4"/>
      <c r="P8" s="7"/>
    </row>
    <row r="9" spans="1:20" x14ac:dyDescent="0.3">
      <c r="A9" s="7" t="s">
        <v>1536</v>
      </c>
      <c r="B9" s="7" t="s">
        <v>552</v>
      </c>
      <c r="C9" s="7" t="s">
        <v>1537</v>
      </c>
      <c r="D9" s="7" t="s">
        <v>1538</v>
      </c>
      <c r="E9" s="7" t="s">
        <v>6</v>
      </c>
      <c r="F9" s="7" t="s">
        <v>1539</v>
      </c>
      <c r="G9" s="7"/>
      <c r="H9" s="7"/>
      <c r="I9" s="7">
        <v>100</v>
      </c>
      <c r="J9" s="7"/>
      <c r="K9" s="7">
        <v>40</v>
      </c>
      <c r="L9" s="34">
        <f t="shared" si="0"/>
        <v>2</v>
      </c>
      <c r="M9" s="6"/>
      <c r="N9" s="4"/>
      <c r="O9" s="4"/>
      <c r="P9" s="7"/>
    </row>
    <row r="10" spans="1:20" x14ac:dyDescent="0.3">
      <c r="A10" s="7" t="s">
        <v>1487</v>
      </c>
      <c r="B10" s="7" t="s">
        <v>36</v>
      </c>
      <c r="C10" s="17" t="s">
        <v>24</v>
      </c>
      <c r="D10" s="7" t="s">
        <v>1488</v>
      </c>
      <c r="E10" s="7" t="s">
        <v>6</v>
      </c>
      <c r="F10" s="7"/>
      <c r="G10" s="7"/>
      <c r="H10" s="7"/>
      <c r="I10" s="7">
        <v>100</v>
      </c>
      <c r="J10" s="7"/>
      <c r="K10" s="7"/>
      <c r="L10" s="34">
        <f t="shared" si="0"/>
        <v>1</v>
      </c>
      <c r="M10" s="6"/>
      <c r="N10" s="4"/>
      <c r="O10" s="4"/>
      <c r="P10" s="7"/>
    </row>
    <row r="11" spans="1:20" x14ac:dyDescent="0.3">
      <c r="A11" s="7" t="s">
        <v>1474</v>
      </c>
      <c r="B11" s="7" t="s">
        <v>1475</v>
      </c>
      <c r="C11" s="7" t="s">
        <v>581</v>
      </c>
      <c r="D11" s="7" t="s">
        <v>1476</v>
      </c>
      <c r="E11" s="7" t="s">
        <v>6</v>
      </c>
      <c r="F11" s="7" t="s">
        <v>1477</v>
      </c>
      <c r="G11" s="7"/>
      <c r="H11" s="7"/>
      <c r="I11" s="7"/>
      <c r="J11" s="7"/>
      <c r="K11" s="7"/>
      <c r="L11" s="34">
        <f t="shared" si="0"/>
        <v>0</v>
      </c>
      <c r="M11" s="6"/>
      <c r="N11" s="4"/>
      <c r="O11" s="4"/>
      <c r="P11" s="7"/>
    </row>
    <row r="12" spans="1:20" x14ac:dyDescent="0.3">
      <c r="A12" s="7" t="s">
        <v>1478</v>
      </c>
      <c r="B12" s="7" t="s">
        <v>28</v>
      </c>
      <c r="C12" s="7" t="s">
        <v>1479</v>
      </c>
      <c r="D12" s="7" t="s">
        <v>1480</v>
      </c>
      <c r="E12" s="7" t="s">
        <v>6</v>
      </c>
      <c r="F12" s="7"/>
      <c r="G12" s="7"/>
      <c r="H12" s="7"/>
      <c r="I12" s="7"/>
      <c r="J12" s="7"/>
      <c r="K12" s="7"/>
      <c r="L12" s="34">
        <f t="shared" si="0"/>
        <v>0</v>
      </c>
      <c r="M12" s="6"/>
      <c r="N12" s="4"/>
      <c r="O12" s="4"/>
      <c r="P12" s="7"/>
    </row>
    <row r="13" spans="1:20" x14ac:dyDescent="0.3">
      <c r="A13" s="7" t="s">
        <v>1481</v>
      </c>
      <c r="B13" s="7" t="s">
        <v>94</v>
      </c>
      <c r="C13" s="7" t="s">
        <v>1482</v>
      </c>
      <c r="D13" s="7" t="s">
        <v>21</v>
      </c>
      <c r="E13" s="7" t="s">
        <v>6</v>
      </c>
      <c r="F13" s="7" t="s">
        <v>1483</v>
      </c>
      <c r="G13" s="7"/>
      <c r="H13" s="7"/>
      <c r="I13" s="7"/>
      <c r="J13" s="7"/>
      <c r="K13" s="7"/>
      <c r="L13" s="34">
        <f t="shared" si="0"/>
        <v>0</v>
      </c>
      <c r="M13" s="6"/>
      <c r="N13" s="4"/>
      <c r="O13" s="4"/>
      <c r="P13" s="7"/>
    </row>
    <row r="14" spans="1:20" x14ac:dyDescent="0.3">
      <c r="A14" s="7" t="s">
        <v>1484</v>
      </c>
      <c r="B14" s="7" t="s">
        <v>1016</v>
      </c>
      <c r="C14" s="7" t="s">
        <v>609</v>
      </c>
      <c r="D14" s="7" t="s">
        <v>1485</v>
      </c>
      <c r="E14" s="7" t="s">
        <v>6</v>
      </c>
      <c r="F14" s="7" t="s">
        <v>1486</v>
      </c>
      <c r="G14" s="7"/>
      <c r="H14" s="7"/>
      <c r="I14" s="7"/>
      <c r="J14" s="7"/>
      <c r="K14" s="7"/>
      <c r="L14" s="34">
        <f t="shared" si="0"/>
        <v>0</v>
      </c>
      <c r="M14" s="6"/>
      <c r="N14" s="4"/>
      <c r="O14" s="4"/>
      <c r="P14" s="7"/>
    </row>
    <row r="15" spans="1:20" x14ac:dyDescent="0.3">
      <c r="A15" s="7" t="s">
        <v>1489</v>
      </c>
      <c r="B15" s="7" t="s">
        <v>1490</v>
      </c>
      <c r="C15" s="7" t="s">
        <v>69</v>
      </c>
      <c r="D15" s="7" t="s">
        <v>1491</v>
      </c>
      <c r="E15" s="7" t="s">
        <v>6</v>
      </c>
      <c r="F15" s="7"/>
      <c r="G15" s="7"/>
      <c r="H15" s="7"/>
      <c r="I15" s="7"/>
      <c r="J15" s="7"/>
      <c r="K15" s="7"/>
      <c r="L15" s="34">
        <f t="shared" si="0"/>
        <v>0</v>
      </c>
      <c r="M15" s="6"/>
      <c r="N15" s="4"/>
      <c r="O15" s="4"/>
      <c r="P15" s="7"/>
    </row>
    <row r="16" spans="1:20" x14ac:dyDescent="0.3">
      <c r="A16" s="7" t="s">
        <v>41</v>
      </c>
      <c r="B16" s="7" t="s">
        <v>111</v>
      </c>
      <c r="C16" s="17" t="s">
        <v>24</v>
      </c>
      <c r="D16" s="7" t="s">
        <v>519</v>
      </c>
      <c r="E16" s="7" t="s">
        <v>6</v>
      </c>
      <c r="F16" s="7"/>
      <c r="G16" s="7"/>
      <c r="H16" s="7"/>
      <c r="I16" s="7"/>
      <c r="J16" s="7"/>
      <c r="K16" s="7"/>
      <c r="L16" s="34">
        <f t="shared" si="0"/>
        <v>0</v>
      </c>
      <c r="M16" s="6"/>
      <c r="N16" s="4"/>
      <c r="O16" s="4"/>
      <c r="P16" s="7"/>
    </row>
    <row r="17" spans="1:16" x14ac:dyDescent="0.3">
      <c r="A17" s="7" t="s">
        <v>525</v>
      </c>
      <c r="B17" s="7" t="s">
        <v>431</v>
      </c>
      <c r="C17" s="7" t="s">
        <v>1492</v>
      </c>
      <c r="D17" s="7" t="s">
        <v>1493</v>
      </c>
      <c r="E17" s="7" t="s">
        <v>6</v>
      </c>
      <c r="F17" s="7" t="s">
        <v>1494</v>
      </c>
      <c r="G17" s="7"/>
      <c r="H17" s="7"/>
      <c r="I17" s="7"/>
      <c r="J17" s="7"/>
      <c r="K17" s="7"/>
      <c r="L17" s="34">
        <f t="shared" si="0"/>
        <v>0</v>
      </c>
      <c r="M17" s="6"/>
      <c r="N17" s="4"/>
      <c r="O17" s="4"/>
      <c r="P17" s="7"/>
    </row>
    <row r="18" spans="1:16" x14ac:dyDescent="0.3">
      <c r="A18" s="7" t="s">
        <v>1495</v>
      </c>
      <c r="B18" s="7" t="s">
        <v>854</v>
      </c>
      <c r="C18" s="7" t="s">
        <v>1496</v>
      </c>
      <c r="D18" s="7" t="s">
        <v>1497</v>
      </c>
      <c r="E18" s="7" t="s">
        <v>6</v>
      </c>
      <c r="F18" s="7" t="s">
        <v>1498</v>
      </c>
      <c r="G18" s="7"/>
      <c r="H18" s="7"/>
      <c r="I18" s="7"/>
      <c r="J18" s="7"/>
      <c r="K18" s="7"/>
      <c r="L18" s="34">
        <f t="shared" si="0"/>
        <v>0</v>
      </c>
      <c r="M18" s="6"/>
      <c r="N18" s="4"/>
      <c r="O18" s="4"/>
      <c r="P18" s="7"/>
    </row>
    <row r="19" spans="1:16" x14ac:dyDescent="0.3">
      <c r="A19" s="7" t="s">
        <v>1499</v>
      </c>
      <c r="B19" s="7" t="s">
        <v>44</v>
      </c>
      <c r="C19" s="7" t="s">
        <v>1500</v>
      </c>
      <c r="D19" s="7" t="s">
        <v>1501</v>
      </c>
      <c r="E19" s="7" t="s">
        <v>6</v>
      </c>
      <c r="F19" s="7"/>
      <c r="G19" s="7"/>
      <c r="H19" s="7"/>
      <c r="I19" s="7"/>
      <c r="J19" s="7"/>
      <c r="K19" s="7"/>
      <c r="L19" s="34">
        <f t="shared" si="0"/>
        <v>0</v>
      </c>
      <c r="M19" s="6"/>
      <c r="N19" s="4"/>
      <c r="O19" s="4"/>
      <c r="P19" s="7"/>
    </row>
    <row r="20" spans="1:16" x14ac:dyDescent="0.3">
      <c r="A20" s="7" t="s">
        <v>1502</v>
      </c>
      <c r="B20" s="7" t="s">
        <v>1503</v>
      </c>
      <c r="C20" s="17" t="s">
        <v>24</v>
      </c>
      <c r="D20" s="7" t="s">
        <v>1504</v>
      </c>
      <c r="E20" s="7" t="s">
        <v>6</v>
      </c>
      <c r="F20" s="7" t="s">
        <v>1505</v>
      </c>
      <c r="G20" s="7"/>
      <c r="H20" s="7"/>
      <c r="I20" s="7"/>
      <c r="J20" s="7"/>
      <c r="K20" s="7"/>
      <c r="L20" s="34">
        <f t="shared" si="0"/>
        <v>0</v>
      </c>
      <c r="M20" s="6"/>
      <c r="N20" s="4"/>
      <c r="O20" s="4"/>
      <c r="P20" s="7"/>
    </row>
    <row r="21" spans="1:16" x14ac:dyDescent="0.3">
      <c r="A21" s="7" t="s">
        <v>643</v>
      </c>
      <c r="B21" s="7" t="s">
        <v>96</v>
      </c>
      <c r="C21" s="17" t="s">
        <v>1506</v>
      </c>
      <c r="D21" s="7" t="s">
        <v>1507</v>
      </c>
      <c r="E21" s="7" t="s">
        <v>6</v>
      </c>
      <c r="F21" s="7" t="s">
        <v>1508</v>
      </c>
      <c r="G21" s="7"/>
      <c r="H21" s="7"/>
      <c r="I21" s="7"/>
      <c r="J21" s="7"/>
      <c r="K21" s="7"/>
      <c r="L21" s="34">
        <f t="shared" si="0"/>
        <v>0</v>
      </c>
      <c r="M21" s="6"/>
      <c r="N21" s="4"/>
      <c r="O21" s="4"/>
      <c r="P21" s="7"/>
    </row>
    <row r="22" spans="1:16" x14ac:dyDescent="0.3">
      <c r="A22" s="7" t="s">
        <v>1512</v>
      </c>
      <c r="B22" s="7" t="s">
        <v>51</v>
      </c>
      <c r="C22" s="7" t="s">
        <v>1513</v>
      </c>
      <c r="D22" s="7" t="s">
        <v>1514</v>
      </c>
      <c r="E22" s="7" t="s">
        <v>6</v>
      </c>
      <c r="F22" s="30" t="s">
        <v>1515</v>
      </c>
      <c r="G22" s="7"/>
      <c r="H22" s="7"/>
      <c r="I22" s="7"/>
      <c r="J22" s="7"/>
      <c r="K22" s="7"/>
      <c r="L22" s="34">
        <f t="shared" si="0"/>
        <v>0</v>
      </c>
      <c r="M22" s="6"/>
      <c r="N22" s="4"/>
      <c r="O22" s="4"/>
      <c r="P22" s="7"/>
    </row>
    <row r="23" spans="1:16" x14ac:dyDescent="0.3">
      <c r="A23" s="7" t="s">
        <v>1519</v>
      </c>
      <c r="B23" s="7" t="s">
        <v>528</v>
      </c>
      <c r="C23" s="17" t="s">
        <v>24</v>
      </c>
      <c r="D23" s="7" t="s">
        <v>1520</v>
      </c>
      <c r="E23" s="7" t="s">
        <v>6</v>
      </c>
      <c r="F23" s="7"/>
      <c r="G23" s="7"/>
      <c r="H23" s="7"/>
      <c r="I23" s="7"/>
      <c r="J23" s="7"/>
      <c r="K23" s="7"/>
      <c r="L23" s="34">
        <f t="shared" si="0"/>
        <v>0</v>
      </c>
      <c r="M23" s="6"/>
      <c r="N23" s="4"/>
      <c r="O23" s="4"/>
      <c r="P23" s="7"/>
    </row>
    <row r="24" spans="1:16" x14ac:dyDescent="0.3">
      <c r="A24" s="7" t="s">
        <v>1521</v>
      </c>
      <c r="B24" s="7" t="s">
        <v>1522</v>
      </c>
      <c r="C24" s="7" t="s">
        <v>1523</v>
      </c>
      <c r="D24" s="7" t="s">
        <v>1524</v>
      </c>
      <c r="E24" s="7" t="s">
        <v>6</v>
      </c>
      <c r="F24" s="7" t="s">
        <v>1525</v>
      </c>
      <c r="G24" s="7"/>
      <c r="H24" s="7"/>
      <c r="I24" s="7"/>
      <c r="J24" s="7"/>
      <c r="K24" s="7"/>
      <c r="L24" s="34">
        <f t="shared" si="0"/>
        <v>0</v>
      </c>
      <c r="M24" s="6"/>
      <c r="N24" s="4"/>
      <c r="O24" s="4"/>
      <c r="P24" s="7"/>
    </row>
    <row r="25" spans="1:16" x14ac:dyDescent="0.3">
      <c r="A25" s="7" t="s">
        <v>1526</v>
      </c>
      <c r="B25" s="7" t="s">
        <v>407</v>
      </c>
      <c r="C25" s="7" t="s">
        <v>1527</v>
      </c>
      <c r="D25" s="7" t="s">
        <v>912</v>
      </c>
      <c r="E25" s="7" t="s">
        <v>6</v>
      </c>
      <c r="F25" s="7"/>
      <c r="G25" s="7"/>
      <c r="H25" s="7"/>
      <c r="I25" s="7"/>
      <c r="J25" s="7"/>
      <c r="K25" s="7"/>
      <c r="L25" s="34">
        <f t="shared" si="0"/>
        <v>0</v>
      </c>
      <c r="M25" s="6"/>
      <c r="N25" s="4"/>
      <c r="O25" s="4"/>
      <c r="P25" s="7"/>
    </row>
    <row r="26" spans="1:16" x14ac:dyDescent="0.3">
      <c r="A26" s="7" t="s">
        <v>1532</v>
      </c>
      <c r="B26" s="7" t="s">
        <v>120</v>
      </c>
      <c r="C26" s="7" t="s">
        <v>1533</v>
      </c>
      <c r="D26" s="7" t="s">
        <v>1534</v>
      </c>
      <c r="E26" s="7" t="s">
        <v>6</v>
      </c>
      <c r="F26" s="7" t="s">
        <v>1535</v>
      </c>
      <c r="G26" s="7"/>
      <c r="H26" s="7"/>
      <c r="I26" s="7"/>
      <c r="J26" s="7"/>
      <c r="K26" s="7"/>
      <c r="L26" s="34">
        <f t="shared" si="0"/>
        <v>0</v>
      </c>
      <c r="M26" s="6"/>
      <c r="N26" s="4"/>
      <c r="O26" s="4"/>
      <c r="P26" s="7"/>
    </row>
    <row r="27" spans="1:16" x14ac:dyDescent="0.3">
      <c r="A27" s="7" t="s">
        <v>1540</v>
      </c>
      <c r="B27" s="7" t="s">
        <v>708</v>
      </c>
      <c r="C27" s="7" t="s">
        <v>322</v>
      </c>
      <c r="D27" s="7" t="s">
        <v>1541</v>
      </c>
      <c r="E27" s="7" t="s">
        <v>6</v>
      </c>
      <c r="F27" s="7" t="s">
        <v>1542</v>
      </c>
      <c r="G27" s="7"/>
      <c r="H27" s="7"/>
      <c r="I27" s="7"/>
      <c r="J27" s="7"/>
      <c r="K27" s="7"/>
      <c r="L27" s="34">
        <f t="shared" si="0"/>
        <v>0</v>
      </c>
      <c r="M27" s="6"/>
      <c r="N27" s="4"/>
      <c r="O27" s="4"/>
      <c r="P27" s="7"/>
    </row>
    <row r="28" spans="1:16" x14ac:dyDescent="0.3">
      <c r="A28" s="7" t="s">
        <v>1543</v>
      </c>
      <c r="B28" s="7" t="s">
        <v>31</v>
      </c>
      <c r="C28" s="7" t="s">
        <v>1544</v>
      </c>
      <c r="D28" s="7" t="s">
        <v>1545</v>
      </c>
      <c r="E28" s="7" t="s">
        <v>6</v>
      </c>
      <c r="F28" s="7" t="s">
        <v>1546</v>
      </c>
      <c r="G28" s="7"/>
      <c r="H28" s="7"/>
      <c r="I28" s="7"/>
      <c r="J28" s="7"/>
      <c r="K28" s="7"/>
      <c r="L28" s="34">
        <f t="shared" si="0"/>
        <v>0</v>
      </c>
      <c r="M28" s="6"/>
      <c r="N28" s="4"/>
      <c r="O28" s="4"/>
      <c r="P28" s="7"/>
    </row>
    <row r="29" spans="1:16" x14ac:dyDescent="0.3">
      <c r="A29" s="7" t="s">
        <v>1547</v>
      </c>
      <c r="B29" s="7" t="s">
        <v>1548</v>
      </c>
      <c r="C29" s="7" t="s">
        <v>1549</v>
      </c>
      <c r="D29" s="7" t="s">
        <v>57</v>
      </c>
      <c r="E29" s="7" t="s">
        <v>6</v>
      </c>
      <c r="F29" s="7"/>
      <c r="G29" s="7"/>
      <c r="H29" s="7"/>
      <c r="I29" s="7"/>
      <c r="J29" s="7"/>
      <c r="K29" s="7"/>
      <c r="L29" s="34">
        <f t="shared" si="0"/>
        <v>0</v>
      </c>
      <c r="M29" s="6"/>
      <c r="N29" s="4"/>
      <c r="O29" s="4"/>
      <c r="P29" s="7"/>
    </row>
    <row r="30" spans="1:16" x14ac:dyDescent="0.3">
      <c r="A30" s="7" t="s">
        <v>1550</v>
      </c>
      <c r="B30" s="7" t="s">
        <v>969</v>
      </c>
      <c r="C30" s="7" t="s">
        <v>1551</v>
      </c>
      <c r="D30" s="7" t="s">
        <v>1552</v>
      </c>
      <c r="E30" s="7" t="s">
        <v>6</v>
      </c>
      <c r="F30" s="7" t="s">
        <v>1553</v>
      </c>
      <c r="G30" s="7"/>
      <c r="H30" s="7"/>
      <c r="I30" s="7"/>
      <c r="J30" s="7"/>
      <c r="K30" s="7"/>
      <c r="L30" s="34">
        <f t="shared" si="0"/>
        <v>0</v>
      </c>
      <c r="M30" s="6"/>
      <c r="N30" s="4"/>
      <c r="O30" s="4"/>
      <c r="P30" s="7"/>
    </row>
  </sheetData>
  <sortState ref="A10:W29">
    <sortCondition ref="A10:A29"/>
  </sortState>
  <hyperlinks>
    <hyperlink ref="F2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2025-09-22T13:59:56Z</dcterms:created>
  <dcterms:modified xsi:type="dcterms:W3CDTF">2025-09-26T21:22:50Z</dcterms:modified>
</cp:coreProperties>
</file>